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DAD\Mapa_de_schimb_DAD\1_Ședințe_HCEC_2023\9_septembrie\HCEC_1215-1219_08.09.2023\"/>
    </mc:Choice>
  </mc:AlternateContent>
  <bookViews>
    <workbookView xWindow="0" yWindow="0" windowWidth="28800" windowHeight="12435"/>
  </bookViews>
  <sheets>
    <sheet name="Anexă la PHCEC" sheetId="3" r:id="rId1"/>
  </sheets>
  <definedNames>
    <definedName name="_xlnm.Print_Titles" localSheetId="0">'Anexă la PHCEC'!$7:$8</definedName>
    <definedName name="_xlnm.Print_Area" localSheetId="0">'Anexă la PHCEC'!$A$2:$E$940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40" i="3" l="1"/>
  <c r="D913" i="3" l="1"/>
  <c r="D879" i="3"/>
  <c r="D847" i="3"/>
  <c r="D831" i="3"/>
  <c r="D807" i="3"/>
  <c r="D783" i="3"/>
  <c r="D755" i="3"/>
  <c r="D719" i="3"/>
  <c r="D692" i="3"/>
  <c r="D663" i="3"/>
  <c r="D637" i="3"/>
  <c r="D598" i="3"/>
  <c r="D576" i="3"/>
  <c r="D552" i="3"/>
  <c r="D526" i="3"/>
  <c r="D500" i="3"/>
  <c r="D460" i="3"/>
  <c r="D440" i="3"/>
  <c r="D399" i="3"/>
  <c r="D365" i="3"/>
  <c r="D332" i="3"/>
  <c r="D320" i="3"/>
  <c r="D291" i="3"/>
  <c r="D268" i="3"/>
  <c r="D242" i="3"/>
  <c r="D243" i="3"/>
  <c r="D218" i="3"/>
  <c r="D171" i="3"/>
  <c r="D133" i="3"/>
  <c r="D105" i="3"/>
  <c r="D76" i="3"/>
  <c r="D47" i="3"/>
  <c r="D48" i="3"/>
  <c r="D36" i="3"/>
  <c r="D9" i="3" l="1"/>
  <c r="I9" i="3" s="1"/>
  <c r="D10" i="3"/>
  <c r="E10" i="3"/>
  <c r="D199" i="3" l="1"/>
  <c r="D44" i="3"/>
  <c r="F44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7" i="3"/>
  <c r="D38" i="3"/>
  <c r="D39" i="3"/>
  <c r="D40" i="3"/>
  <c r="D41" i="3"/>
  <c r="D42" i="3"/>
  <c r="D43" i="3"/>
  <c r="D45" i="3"/>
  <c r="D46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292" i="3"/>
  <c r="D293" i="3"/>
  <c r="D294" i="3"/>
  <c r="D295" i="3"/>
  <c r="D296" i="3"/>
  <c r="D297" i="3"/>
  <c r="D298" i="3"/>
  <c r="D299" i="3"/>
  <c r="D300" i="3"/>
  <c r="D301" i="3"/>
  <c r="D302" i="3"/>
  <c r="D303" i="3"/>
  <c r="D304" i="3"/>
  <c r="D305" i="3"/>
  <c r="D306" i="3"/>
  <c r="D307" i="3"/>
  <c r="D308" i="3"/>
  <c r="D309" i="3"/>
  <c r="D310" i="3"/>
  <c r="D311" i="3"/>
  <c r="D312" i="3"/>
  <c r="D313" i="3"/>
  <c r="D314" i="3"/>
  <c r="D315" i="3"/>
  <c r="D316" i="3"/>
  <c r="D317" i="3"/>
  <c r="D318" i="3"/>
  <c r="D319" i="3"/>
  <c r="D321" i="3"/>
  <c r="D322" i="3"/>
  <c r="D323" i="3"/>
  <c r="D324" i="3"/>
  <c r="D325" i="3"/>
  <c r="D326" i="3"/>
  <c r="D327" i="3"/>
  <c r="D328" i="3"/>
  <c r="D329" i="3"/>
  <c r="D330" i="3"/>
  <c r="D331" i="3"/>
  <c r="D333" i="3"/>
  <c r="D334" i="3"/>
  <c r="D335" i="3"/>
  <c r="D336" i="3"/>
  <c r="D337" i="3"/>
  <c r="D338" i="3"/>
  <c r="D339" i="3"/>
  <c r="D340" i="3"/>
  <c r="D341" i="3"/>
  <c r="D342" i="3"/>
  <c r="D343" i="3"/>
  <c r="D344" i="3"/>
  <c r="D345" i="3"/>
  <c r="D346" i="3"/>
  <c r="D347" i="3"/>
  <c r="D348" i="3"/>
  <c r="D349" i="3"/>
  <c r="D350" i="3"/>
  <c r="D351" i="3"/>
  <c r="D352" i="3"/>
  <c r="D353" i="3"/>
  <c r="D354" i="3"/>
  <c r="D355" i="3"/>
  <c r="D356" i="3"/>
  <c r="D357" i="3"/>
  <c r="D358" i="3"/>
  <c r="D359" i="3"/>
  <c r="D360" i="3"/>
  <c r="D361" i="3"/>
  <c r="D362" i="3"/>
  <c r="D363" i="3"/>
  <c r="D364" i="3"/>
  <c r="D366" i="3"/>
  <c r="D367" i="3"/>
  <c r="D368" i="3"/>
  <c r="D369" i="3"/>
  <c r="D370" i="3"/>
  <c r="D371" i="3"/>
  <c r="D372" i="3"/>
  <c r="D373" i="3"/>
  <c r="D374" i="3"/>
  <c r="D375" i="3"/>
  <c r="D376" i="3"/>
  <c r="D377" i="3"/>
  <c r="D378" i="3"/>
  <c r="D379" i="3"/>
  <c r="D380" i="3"/>
  <c r="D381" i="3"/>
  <c r="D382" i="3"/>
  <c r="D383" i="3"/>
  <c r="D384" i="3"/>
  <c r="D385" i="3"/>
  <c r="D386" i="3"/>
  <c r="D387" i="3"/>
  <c r="D388" i="3"/>
  <c r="D389" i="3"/>
  <c r="D390" i="3"/>
  <c r="D391" i="3"/>
  <c r="D392" i="3"/>
  <c r="D393" i="3"/>
  <c r="D394" i="3"/>
  <c r="D395" i="3"/>
  <c r="D396" i="3"/>
  <c r="D397" i="3"/>
  <c r="D398" i="3"/>
  <c r="D400" i="3"/>
  <c r="D401" i="3"/>
  <c r="D402" i="3"/>
  <c r="D403" i="3"/>
  <c r="D404" i="3"/>
  <c r="D405" i="3"/>
  <c r="D406" i="3"/>
  <c r="D407" i="3"/>
  <c r="D408" i="3"/>
  <c r="D409" i="3"/>
  <c r="D410" i="3"/>
  <c r="D411" i="3"/>
  <c r="D412" i="3"/>
  <c r="D413" i="3"/>
  <c r="D414" i="3"/>
  <c r="D415" i="3"/>
  <c r="D416" i="3"/>
  <c r="D417" i="3"/>
  <c r="D418" i="3"/>
  <c r="D419" i="3"/>
  <c r="D420" i="3"/>
  <c r="D421" i="3"/>
  <c r="D422" i="3"/>
  <c r="D423" i="3"/>
  <c r="D424" i="3"/>
  <c r="D425" i="3"/>
  <c r="D426" i="3"/>
  <c r="D427" i="3"/>
  <c r="D428" i="3"/>
  <c r="D429" i="3"/>
  <c r="D430" i="3"/>
  <c r="D431" i="3"/>
  <c r="D432" i="3"/>
  <c r="D433" i="3"/>
  <c r="D434" i="3"/>
  <c r="D435" i="3"/>
  <c r="D436" i="3"/>
  <c r="D437" i="3"/>
  <c r="D438" i="3"/>
  <c r="D439" i="3"/>
  <c r="D441" i="3"/>
  <c r="D442" i="3"/>
  <c r="D443" i="3"/>
  <c r="D444" i="3"/>
  <c r="D445" i="3"/>
  <c r="D446" i="3"/>
  <c r="D447" i="3"/>
  <c r="D448" i="3"/>
  <c r="D449" i="3"/>
  <c r="D450" i="3"/>
  <c r="D451" i="3"/>
  <c r="D452" i="3"/>
  <c r="D453" i="3"/>
  <c r="D454" i="3"/>
  <c r="D455" i="3"/>
  <c r="D456" i="3"/>
  <c r="D457" i="3"/>
  <c r="D458" i="3"/>
  <c r="D459" i="3"/>
  <c r="D461" i="3"/>
  <c r="D462" i="3"/>
  <c r="D463" i="3"/>
  <c r="D464" i="3"/>
  <c r="D465" i="3"/>
  <c r="D466" i="3"/>
  <c r="D467" i="3"/>
  <c r="D468" i="3"/>
  <c r="D469" i="3"/>
  <c r="D470" i="3"/>
  <c r="D471" i="3"/>
  <c r="D472" i="3"/>
  <c r="D473" i="3"/>
  <c r="D474" i="3"/>
  <c r="D475" i="3"/>
  <c r="D476" i="3"/>
  <c r="D477" i="3"/>
  <c r="D478" i="3"/>
  <c r="D479" i="3"/>
  <c r="D480" i="3"/>
  <c r="D481" i="3"/>
  <c r="D482" i="3"/>
  <c r="D483" i="3"/>
  <c r="D484" i="3"/>
  <c r="D485" i="3"/>
  <c r="D486" i="3"/>
  <c r="D487" i="3"/>
  <c r="D488" i="3"/>
  <c r="D489" i="3"/>
  <c r="D490" i="3"/>
  <c r="D491" i="3"/>
  <c r="D492" i="3"/>
  <c r="D493" i="3"/>
  <c r="D494" i="3"/>
  <c r="D495" i="3"/>
  <c r="D496" i="3"/>
  <c r="D497" i="3"/>
  <c r="D498" i="3"/>
  <c r="D499" i="3"/>
  <c r="D501" i="3"/>
  <c r="D502" i="3"/>
  <c r="D503" i="3"/>
  <c r="D504" i="3"/>
  <c r="D505" i="3"/>
  <c r="D506" i="3"/>
  <c r="D507" i="3"/>
  <c r="D508" i="3"/>
  <c r="D509" i="3"/>
  <c r="D510" i="3"/>
  <c r="D511" i="3"/>
  <c r="D512" i="3"/>
  <c r="D513" i="3"/>
  <c r="D514" i="3"/>
  <c r="D515" i="3"/>
  <c r="D516" i="3"/>
  <c r="D517" i="3"/>
  <c r="D518" i="3"/>
  <c r="D519" i="3"/>
  <c r="D520" i="3"/>
  <c r="D521" i="3"/>
  <c r="D522" i="3"/>
  <c r="D523" i="3"/>
  <c r="D524" i="3"/>
  <c r="D525" i="3"/>
  <c r="D527" i="3"/>
  <c r="D528" i="3"/>
  <c r="D529" i="3"/>
  <c r="D530" i="3"/>
  <c r="D531" i="3"/>
  <c r="D532" i="3"/>
  <c r="D533" i="3"/>
  <c r="D534" i="3"/>
  <c r="D535" i="3"/>
  <c r="D536" i="3"/>
  <c r="D537" i="3"/>
  <c r="D538" i="3"/>
  <c r="D539" i="3"/>
  <c r="D540" i="3"/>
  <c r="D541" i="3"/>
  <c r="D542" i="3"/>
  <c r="D543" i="3"/>
  <c r="D544" i="3"/>
  <c r="D545" i="3"/>
  <c r="D546" i="3"/>
  <c r="D547" i="3"/>
  <c r="D548" i="3"/>
  <c r="D549" i="3"/>
  <c r="D550" i="3"/>
  <c r="D551" i="3"/>
  <c r="D553" i="3"/>
  <c r="D554" i="3"/>
  <c r="D555" i="3"/>
  <c r="D556" i="3"/>
  <c r="D557" i="3"/>
  <c r="D558" i="3"/>
  <c r="D559" i="3"/>
  <c r="D560" i="3"/>
  <c r="D561" i="3"/>
  <c r="D562" i="3"/>
  <c r="D563" i="3"/>
  <c r="D564" i="3"/>
  <c r="D565" i="3"/>
  <c r="D566" i="3"/>
  <c r="D567" i="3"/>
  <c r="D568" i="3"/>
  <c r="D569" i="3"/>
  <c r="D570" i="3"/>
  <c r="D571" i="3"/>
  <c r="D572" i="3"/>
  <c r="D573" i="3"/>
  <c r="D574" i="3"/>
  <c r="D575" i="3"/>
  <c r="D577" i="3"/>
  <c r="D578" i="3"/>
  <c r="D579" i="3"/>
  <c r="D580" i="3"/>
  <c r="D581" i="3"/>
  <c r="D582" i="3"/>
  <c r="D583" i="3"/>
  <c r="D584" i="3"/>
  <c r="D585" i="3"/>
  <c r="D586" i="3"/>
  <c r="D587" i="3"/>
  <c r="D588" i="3"/>
  <c r="D589" i="3"/>
  <c r="D590" i="3"/>
  <c r="D591" i="3"/>
  <c r="D592" i="3"/>
  <c r="D593" i="3"/>
  <c r="D594" i="3"/>
  <c r="D595" i="3"/>
  <c r="D596" i="3"/>
  <c r="D597" i="3"/>
  <c r="D599" i="3"/>
  <c r="D600" i="3"/>
  <c r="D601" i="3"/>
  <c r="D602" i="3"/>
  <c r="D603" i="3"/>
  <c r="D604" i="3"/>
  <c r="D605" i="3"/>
  <c r="D606" i="3"/>
  <c r="D607" i="3"/>
  <c r="D608" i="3"/>
  <c r="D609" i="3"/>
  <c r="D610" i="3"/>
  <c r="D611" i="3"/>
  <c r="D612" i="3"/>
  <c r="D613" i="3"/>
  <c r="D614" i="3"/>
  <c r="D615" i="3"/>
  <c r="D616" i="3"/>
  <c r="D617" i="3"/>
  <c r="D618" i="3"/>
  <c r="D619" i="3"/>
  <c r="D620" i="3"/>
  <c r="D621" i="3"/>
  <c r="D622" i="3"/>
  <c r="D623" i="3"/>
  <c r="D624" i="3"/>
  <c r="D625" i="3"/>
  <c r="D626" i="3"/>
  <c r="D627" i="3"/>
  <c r="D628" i="3"/>
  <c r="D629" i="3"/>
  <c r="D630" i="3"/>
  <c r="D631" i="3"/>
  <c r="D632" i="3"/>
  <c r="D633" i="3"/>
  <c r="D634" i="3"/>
  <c r="D635" i="3"/>
  <c r="D636" i="3"/>
  <c r="D638" i="3"/>
  <c r="D639" i="3"/>
  <c r="D640" i="3"/>
  <c r="D641" i="3"/>
  <c r="D642" i="3"/>
  <c r="D643" i="3"/>
  <c r="D644" i="3"/>
  <c r="D645" i="3"/>
  <c r="D646" i="3"/>
  <c r="D647" i="3"/>
  <c r="D648" i="3"/>
  <c r="D649" i="3"/>
  <c r="D650" i="3"/>
  <c r="D651" i="3"/>
  <c r="D652" i="3"/>
  <c r="D653" i="3"/>
  <c r="D654" i="3"/>
  <c r="D655" i="3"/>
  <c r="D656" i="3"/>
  <c r="D657" i="3"/>
  <c r="D658" i="3"/>
  <c r="D659" i="3"/>
  <c r="D660" i="3"/>
  <c r="D661" i="3"/>
  <c r="D662" i="3"/>
  <c r="D664" i="3"/>
  <c r="D665" i="3"/>
  <c r="D666" i="3"/>
  <c r="D667" i="3"/>
  <c r="D668" i="3"/>
  <c r="D669" i="3"/>
  <c r="D670" i="3"/>
  <c r="D671" i="3"/>
  <c r="D672" i="3"/>
  <c r="D673" i="3"/>
  <c r="D674" i="3"/>
  <c r="D675" i="3"/>
  <c r="D676" i="3"/>
  <c r="D677" i="3"/>
  <c r="D678" i="3"/>
  <c r="D679" i="3"/>
  <c r="D680" i="3"/>
  <c r="D681" i="3"/>
  <c r="D682" i="3"/>
  <c r="D683" i="3"/>
  <c r="D684" i="3"/>
  <c r="D685" i="3"/>
  <c r="D686" i="3"/>
  <c r="D687" i="3"/>
  <c r="D688" i="3"/>
  <c r="D689" i="3"/>
  <c r="D690" i="3"/>
  <c r="D691" i="3"/>
  <c r="D693" i="3"/>
  <c r="D694" i="3"/>
  <c r="D695" i="3"/>
  <c r="D696" i="3"/>
  <c r="D697" i="3"/>
  <c r="D698" i="3"/>
  <c r="D699" i="3"/>
  <c r="D700" i="3"/>
  <c r="D701" i="3"/>
  <c r="D702" i="3"/>
  <c r="D703" i="3"/>
  <c r="D704" i="3"/>
  <c r="D705" i="3"/>
  <c r="D706" i="3"/>
  <c r="D707" i="3"/>
  <c r="D708" i="3"/>
  <c r="D709" i="3"/>
  <c r="D710" i="3"/>
  <c r="D711" i="3"/>
  <c r="D712" i="3"/>
  <c r="D713" i="3"/>
  <c r="D714" i="3"/>
  <c r="D715" i="3"/>
  <c r="D716" i="3"/>
  <c r="D717" i="3"/>
  <c r="D718" i="3"/>
  <c r="D720" i="3"/>
  <c r="D721" i="3"/>
  <c r="D722" i="3"/>
  <c r="D723" i="3"/>
  <c r="D724" i="3"/>
  <c r="D725" i="3"/>
  <c r="D726" i="3"/>
  <c r="D727" i="3"/>
  <c r="D728" i="3"/>
  <c r="D729" i="3"/>
  <c r="D730" i="3"/>
  <c r="D731" i="3"/>
  <c r="D732" i="3"/>
  <c r="D733" i="3"/>
  <c r="D734" i="3"/>
  <c r="D735" i="3"/>
  <c r="D736" i="3"/>
  <c r="D737" i="3"/>
  <c r="D738" i="3"/>
  <c r="D739" i="3"/>
  <c r="D740" i="3"/>
  <c r="D741" i="3"/>
  <c r="D742" i="3"/>
  <c r="D743" i="3"/>
  <c r="D744" i="3"/>
  <c r="D745" i="3"/>
  <c r="D746" i="3"/>
  <c r="D747" i="3"/>
  <c r="D748" i="3"/>
  <c r="D749" i="3"/>
  <c r="D750" i="3"/>
  <c r="D751" i="3"/>
  <c r="D752" i="3"/>
  <c r="D753" i="3"/>
  <c r="D754" i="3"/>
  <c r="D756" i="3"/>
  <c r="D757" i="3"/>
  <c r="D758" i="3"/>
  <c r="D759" i="3"/>
  <c r="D760" i="3"/>
  <c r="D761" i="3"/>
  <c r="D762" i="3"/>
  <c r="D763" i="3"/>
  <c r="D764" i="3"/>
  <c r="D765" i="3"/>
  <c r="D766" i="3"/>
  <c r="D767" i="3"/>
  <c r="D768" i="3"/>
  <c r="D769" i="3"/>
  <c r="D770" i="3"/>
  <c r="D771" i="3"/>
  <c r="D772" i="3"/>
  <c r="D773" i="3"/>
  <c r="D774" i="3"/>
  <c r="D775" i="3"/>
  <c r="D776" i="3"/>
  <c r="D777" i="3"/>
  <c r="D778" i="3"/>
  <c r="D779" i="3"/>
  <c r="D780" i="3"/>
  <c r="D781" i="3"/>
  <c r="D782" i="3"/>
  <c r="D784" i="3"/>
  <c r="D785" i="3"/>
  <c r="D786" i="3"/>
  <c r="D787" i="3"/>
  <c r="D788" i="3"/>
  <c r="D789" i="3"/>
  <c r="D790" i="3"/>
  <c r="D791" i="3"/>
  <c r="D792" i="3"/>
  <c r="D793" i="3"/>
  <c r="D794" i="3"/>
  <c r="D795" i="3"/>
  <c r="D796" i="3"/>
  <c r="D797" i="3"/>
  <c r="D798" i="3"/>
  <c r="D799" i="3"/>
  <c r="D800" i="3"/>
  <c r="D801" i="3"/>
  <c r="D802" i="3"/>
  <c r="D803" i="3"/>
  <c r="D804" i="3"/>
  <c r="D805" i="3"/>
  <c r="D806" i="3"/>
  <c r="D808" i="3"/>
  <c r="D809" i="3"/>
  <c r="D810" i="3"/>
  <c r="D811" i="3"/>
  <c r="D812" i="3"/>
  <c r="D813" i="3"/>
  <c r="D814" i="3"/>
  <c r="D815" i="3"/>
  <c r="D816" i="3"/>
  <c r="D817" i="3"/>
  <c r="D818" i="3"/>
  <c r="D819" i="3"/>
  <c r="D820" i="3"/>
  <c r="D821" i="3"/>
  <c r="D822" i="3"/>
  <c r="D823" i="3"/>
  <c r="D824" i="3"/>
  <c r="D825" i="3"/>
  <c r="D826" i="3"/>
  <c r="D827" i="3"/>
  <c r="D828" i="3"/>
  <c r="D829" i="3"/>
  <c r="D830" i="3"/>
  <c r="D832" i="3"/>
  <c r="D833" i="3"/>
  <c r="D834" i="3"/>
  <c r="D835" i="3"/>
  <c r="D836" i="3"/>
  <c r="D837" i="3"/>
  <c r="D838" i="3"/>
  <c r="D839" i="3"/>
  <c r="D840" i="3"/>
  <c r="D841" i="3"/>
  <c r="D842" i="3"/>
  <c r="D843" i="3"/>
  <c r="D844" i="3"/>
  <c r="D845" i="3"/>
  <c r="D846" i="3"/>
  <c r="D848" i="3"/>
  <c r="D849" i="3"/>
  <c r="D850" i="3"/>
  <c r="D851" i="3"/>
  <c r="D852" i="3"/>
  <c r="D853" i="3"/>
  <c r="D854" i="3"/>
  <c r="D855" i="3"/>
  <c r="D856" i="3"/>
  <c r="D857" i="3"/>
  <c r="D858" i="3"/>
  <c r="D859" i="3"/>
  <c r="D860" i="3"/>
  <c r="D861" i="3"/>
  <c r="D862" i="3"/>
  <c r="D863" i="3"/>
  <c r="D864" i="3"/>
  <c r="D865" i="3"/>
  <c r="D866" i="3"/>
  <c r="D867" i="3"/>
  <c r="D868" i="3"/>
  <c r="D869" i="3"/>
  <c r="D870" i="3"/>
  <c r="D871" i="3"/>
  <c r="D872" i="3"/>
  <c r="D873" i="3"/>
  <c r="D874" i="3"/>
  <c r="D875" i="3"/>
  <c r="D876" i="3"/>
  <c r="D877" i="3"/>
  <c r="D878" i="3"/>
  <c r="D880" i="3"/>
  <c r="D881" i="3"/>
  <c r="D882" i="3"/>
  <c r="D883" i="3"/>
  <c r="D884" i="3"/>
  <c r="D885" i="3"/>
  <c r="D886" i="3"/>
  <c r="D887" i="3"/>
  <c r="D888" i="3"/>
  <c r="D889" i="3"/>
  <c r="D890" i="3"/>
  <c r="D891" i="3"/>
  <c r="D892" i="3"/>
  <c r="D893" i="3"/>
  <c r="D894" i="3"/>
  <c r="D895" i="3"/>
  <c r="D896" i="3"/>
  <c r="D897" i="3"/>
  <c r="D898" i="3"/>
  <c r="D899" i="3"/>
  <c r="D900" i="3"/>
  <c r="D901" i="3"/>
  <c r="D902" i="3"/>
  <c r="D903" i="3"/>
  <c r="D904" i="3"/>
  <c r="D905" i="3"/>
  <c r="D906" i="3"/>
  <c r="D907" i="3"/>
  <c r="D908" i="3"/>
  <c r="D909" i="3"/>
  <c r="D910" i="3"/>
  <c r="D911" i="3"/>
  <c r="D912" i="3"/>
  <c r="D914" i="3"/>
  <c r="D915" i="3"/>
  <c r="D916" i="3"/>
  <c r="D917" i="3"/>
  <c r="D918" i="3"/>
  <c r="D919" i="3"/>
  <c r="D920" i="3"/>
  <c r="D921" i="3"/>
  <c r="D922" i="3"/>
  <c r="D923" i="3"/>
  <c r="D924" i="3"/>
  <c r="D925" i="3"/>
  <c r="D926" i="3"/>
  <c r="D927" i="3"/>
  <c r="D928" i="3"/>
  <c r="D929" i="3"/>
  <c r="D930" i="3"/>
  <c r="D931" i="3"/>
  <c r="D932" i="3"/>
  <c r="D933" i="3"/>
  <c r="D934" i="3"/>
  <c r="D935" i="3"/>
  <c r="D936" i="3"/>
  <c r="D937" i="3"/>
  <c r="D938" i="3"/>
  <c r="D939" i="3"/>
  <c r="E13" i="3" l="1"/>
  <c r="F13" i="3" s="1"/>
  <c r="E14" i="3"/>
  <c r="F14" i="3" s="1"/>
  <c r="E17" i="3"/>
  <c r="F17" i="3" s="1"/>
  <c r="E20" i="3"/>
  <c r="F20" i="3" s="1"/>
  <c r="E24" i="3"/>
  <c r="F24" i="3" s="1"/>
  <c r="E28" i="3"/>
  <c r="F28" i="3" s="1"/>
  <c r="E29" i="3"/>
  <c r="F29" i="3" s="1"/>
  <c r="E34" i="3"/>
  <c r="F34" i="3" s="1"/>
  <c r="E48" i="3"/>
  <c r="F48" i="3" s="1"/>
  <c r="E51" i="3"/>
  <c r="F51" i="3" s="1"/>
  <c r="E55" i="3"/>
  <c r="F55" i="3" s="1"/>
  <c r="E56" i="3"/>
  <c r="F56" i="3" s="1"/>
  <c r="E64" i="3"/>
  <c r="F64" i="3" s="1"/>
  <c r="E71" i="3"/>
  <c r="F71" i="3" s="1"/>
  <c r="E72" i="3"/>
  <c r="F72" i="3" s="1"/>
  <c r="E80" i="3"/>
  <c r="F80" i="3" s="1"/>
  <c r="E83" i="3"/>
  <c r="F83" i="3" s="1"/>
  <c r="E91" i="3"/>
  <c r="F91" i="3" s="1"/>
  <c r="E92" i="3"/>
  <c r="F92" i="3" s="1"/>
  <c r="E93" i="3"/>
  <c r="F93" i="3" s="1"/>
  <c r="E99" i="3"/>
  <c r="F99" i="3" s="1"/>
  <c r="E101" i="3"/>
  <c r="F101" i="3" s="1"/>
  <c r="E104" i="3"/>
  <c r="F104" i="3" s="1"/>
  <c r="E108" i="3"/>
  <c r="F108" i="3" s="1"/>
  <c r="E112" i="3"/>
  <c r="F112" i="3" s="1"/>
  <c r="E119" i="3"/>
  <c r="F119" i="3" s="1"/>
  <c r="E120" i="3"/>
  <c r="F120" i="3" s="1"/>
  <c r="E123" i="3"/>
  <c r="F123" i="3" s="1"/>
  <c r="E128" i="3"/>
  <c r="F128" i="3" s="1"/>
  <c r="E129" i="3"/>
  <c r="F129" i="3" s="1"/>
  <c r="E136" i="3"/>
  <c r="F136" i="3" s="1"/>
  <c r="E140" i="3"/>
  <c r="F140" i="3" s="1"/>
  <c r="E141" i="3"/>
  <c r="F141" i="3" s="1"/>
  <c r="E147" i="3"/>
  <c r="F147" i="3" s="1"/>
  <c r="E151" i="3"/>
  <c r="F151" i="3" s="1"/>
  <c r="E156" i="3"/>
  <c r="F156" i="3" s="1"/>
  <c r="E157" i="3"/>
  <c r="F157" i="3" s="1"/>
  <c r="E168" i="3"/>
  <c r="F168" i="3" s="1"/>
  <c r="E176" i="3"/>
  <c r="F176" i="3" s="1"/>
  <c r="E179" i="3"/>
  <c r="F179" i="3" s="1"/>
  <c r="E184" i="3"/>
  <c r="F184" i="3" s="1"/>
  <c r="E187" i="3"/>
  <c r="F187" i="3" s="1"/>
  <c r="E193" i="3"/>
  <c r="F193" i="3" s="1"/>
  <c r="E197" i="3"/>
  <c r="F197" i="3" s="1"/>
  <c r="E203" i="3"/>
  <c r="F203" i="3" s="1"/>
  <c r="E204" i="3"/>
  <c r="F204" i="3" s="1"/>
  <c r="E207" i="3"/>
  <c r="F207" i="3" s="1"/>
  <c r="E214" i="3"/>
  <c r="F214" i="3" s="1"/>
  <c r="E220" i="3"/>
  <c r="F220" i="3" s="1"/>
  <c r="E226" i="3"/>
  <c r="F226" i="3" s="1"/>
  <c r="E231" i="3"/>
  <c r="F231" i="3" s="1"/>
  <c r="E234" i="3"/>
  <c r="F234" i="3" s="1"/>
  <c r="E235" i="3"/>
  <c r="F235" i="3" s="1"/>
  <c r="E246" i="3"/>
  <c r="F246" i="3" s="1"/>
  <c r="E250" i="3"/>
  <c r="F250" i="3" s="1"/>
  <c r="E252" i="3"/>
  <c r="F252" i="3" s="1"/>
  <c r="E255" i="3"/>
  <c r="F255" i="3" s="1"/>
  <c r="E260" i="3"/>
  <c r="F260" i="3" s="1"/>
  <c r="E262" i="3"/>
  <c r="F262" i="3" s="1"/>
  <c r="E263" i="3"/>
  <c r="F263" i="3" s="1"/>
  <c r="E271" i="3"/>
  <c r="F271" i="3" s="1"/>
  <c r="E278" i="3"/>
  <c r="F278" i="3" s="1"/>
  <c r="E282" i="3"/>
  <c r="F282" i="3" s="1"/>
  <c r="E283" i="3"/>
  <c r="F283" i="3" s="1"/>
  <c r="E288" i="3"/>
  <c r="F288" i="3" s="1"/>
  <c r="E292" i="3"/>
  <c r="F292" i="3" s="1"/>
  <c r="E298" i="3"/>
  <c r="F298" i="3" s="1"/>
  <c r="E299" i="3"/>
  <c r="F299" i="3" s="1"/>
  <c r="E303" i="3"/>
  <c r="F303" i="3" s="1"/>
  <c r="E306" i="3"/>
  <c r="F306" i="3" s="1"/>
  <c r="E310" i="3"/>
  <c r="F310" i="3" s="1"/>
  <c r="E311" i="3"/>
  <c r="F311" i="3" s="1"/>
  <c r="E319" i="3"/>
  <c r="F319" i="3" s="1"/>
  <c r="E326" i="3"/>
  <c r="F326" i="3" s="1"/>
  <c r="E327" i="3"/>
  <c r="F327" i="3" s="1"/>
  <c r="E331" i="3"/>
  <c r="F331" i="3" s="1"/>
  <c r="E335" i="3"/>
  <c r="F335" i="3" s="1"/>
  <c r="E338" i="3"/>
  <c r="F338" i="3" s="1"/>
  <c r="E346" i="3"/>
  <c r="F346" i="3" s="1"/>
  <c r="E347" i="3"/>
  <c r="F347" i="3" s="1"/>
  <c r="E352" i="3"/>
  <c r="F352" i="3" s="1"/>
  <c r="E354" i="3"/>
  <c r="F354" i="3" s="1"/>
  <c r="E356" i="3"/>
  <c r="F356" i="3" s="1"/>
  <c r="E359" i="3"/>
  <c r="F359" i="3" s="1"/>
  <c r="E362" i="3"/>
  <c r="F362" i="3" s="1"/>
  <c r="E363" i="3"/>
  <c r="F363" i="3" s="1"/>
  <c r="E367" i="3"/>
  <c r="F367" i="3" s="1"/>
  <c r="E368" i="3"/>
  <c r="F368" i="3" s="1"/>
  <c r="E374" i="3"/>
  <c r="F374" i="3" s="1"/>
  <c r="E375" i="3"/>
  <c r="F375" i="3" s="1"/>
  <c r="E378" i="3"/>
  <c r="F378" i="3" s="1"/>
  <c r="E380" i="3"/>
  <c r="F380" i="3" s="1"/>
  <c r="E383" i="3"/>
  <c r="F383" i="3" s="1"/>
  <c r="E384" i="3"/>
  <c r="F384" i="3" s="1"/>
  <c r="E390" i="3"/>
  <c r="F390" i="3" s="1"/>
  <c r="E391" i="3"/>
  <c r="F391" i="3" s="1"/>
  <c r="E395" i="3"/>
  <c r="F395" i="3" s="1"/>
  <c r="E396" i="3"/>
  <c r="F396" i="3" s="1"/>
  <c r="E402" i="3"/>
  <c r="F402" i="3" s="1"/>
  <c r="E404" i="3"/>
  <c r="F404" i="3" s="1"/>
  <c r="E406" i="3"/>
  <c r="F406" i="3" s="1"/>
  <c r="E410" i="3"/>
  <c r="F410" i="3" s="1"/>
  <c r="E411" i="3"/>
  <c r="F411" i="3" s="1"/>
  <c r="E412" i="3"/>
  <c r="F412" i="3" s="1"/>
  <c r="E418" i="3"/>
  <c r="F418" i="3" s="1"/>
  <c r="E420" i="3"/>
  <c r="F420" i="3" s="1"/>
  <c r="E423" i="3"/>
  <c r="F423" i="3" s="1"/>
  <c r="E426" i="3"/>
  <c r="F426" i="3" s="1"/>
  <c r="E427" i="3"/>
  <c r="F427" i="3" s="1"/>
  <c r="E431" i="3"/>
  <c r="F431" i="3" s="1"/>
  <c r="E432" i="3"/>
  <c r="F432" i="3" s="1"/>
  <c r="E436" i="3"/>
  <c r="F436" i="3" s="1"/>
  <c r="E437" i="3"/>
  <c r="F437" i="3" s="1"/>
  <c r="E439" i="3"/>
  <c r="F439" i="3" s="1"/>
  <c r="E443" i="3"/>
  <c r="F443" i="3" s="1"/>
  <c r="E444" i="3"/>
  <c r="F444" i="3" s="1"/>
  <c r="E447" i="3"/>
  <c r="F447" i="3" s="1"/>
  <c r="E448" i="3"/>
  <c r="F448" i="3" s="1"/>
  <c r="E452" i="3"/>
  <c r="F452" i="3" s="1"/>
  <c r="E453" i="3"/>
  <c r="F453" i="3" s="1"/>
  <c r="E455" i="3"/>
  <c r="F455" i="3" s="1"/>
  <c r="E459" i="3"/>
  <c r="F459" i="3" s="1"/>
  <c r="E463" i="3"/>
  <c r="F463" i="3" s="1"/>
  <c r="E464" i="3"/>
  <c r="F464" i="3" s="1"/>
  <c r="E468" i="3"/>
  <c r="F468" i="3" s="1"/>
  <c r="E471" i="3"/>
  <c r="F471" i="3" s="1"/>
  <c r="E473" i="3"/>
  <c r="F473" i="3" s="1"/>
  <c r="E475" i="3"/>
  <c r="F475" i="3" s="1"/>
  <c r="E479" i="3"/>
  <c r="F479" i="3" s="1"/>
  <c r="E480" i="3"/>
  <c r="F480" i="3" s="1"/>
  <c r="E481" i="3"/>
  <c r="F481" i="3" s="1"/>
  <c r="E487" i="3"/>
  <c r="F487" i="3" s="1"/>
  <c r="E489" i="3"/>
  <c r="F489" i="3" s="1"/>
  <c r="E491" i="3"/>
  <c r="F491" i="3" s="1"/>
  <c r="E495" i="3"/>
  <c r="F495" i="3" s="1"/>
  <c r="E496" i="3"/>
  <c r="F496" i="3" s="1"/>
  <c r="E501" i="3"/>
  <c r="F501" i="3" s="1"/>
  <c r="E503" i="3"/>
  <c r="F503" i="3" s="1"/>
  <c r="E505" i="3"/>
  <c r="F505" i="3" s="1"/>
  <c r="E507" i="3"/>
  <c r="F507" i="3" s="1"/>
  <c r="E508" i="3"/>
  <c r="F508" i="3" s="1"/>
  <c r="E511" i="3"/>
  <c r="F511" i="3" s="1"/>
  <c r="E512" i="3"/>
  <c r="F512" i="3" s="1"/>
  <c r="E516" i="3"/>
  <c r="F516" i="3" s="1"/>
  <c r="E517" i="3"/>
  <c r="F517" i="3" s="1"/>
  <c r="E519" i="3"/>
  <c r="F519" i="3" s="1"/>
  <c r="E523" i="3"/>
  <c r="F523" i="3" s="1"/>
  <c r="E524" i="3"/>
  <c r="F524" i="3" s="1"/>
  <c r="E527" i="3"/>
  <c r="F527" i="3" s="1"/>
  <c r="E528" i="3"/>
  <c r="F528" i="3" s="1"/>
  <c r="E529" i="3"/>
  <c r="F529" i="3" s="1"/>
  <c r="E532" i="3"/>
  <c r="F532" i="3" s="1"/>
  <c r="E533" i="3"/>
  <c r="F533" i="3" s="1"/>
  <c r="E535" i="3"/>
  <c r="F535" i="3" s="1"/>
  <c r="E537" i="3"/>
  <c r="F537" i="3" s="1"/>
  <c r="E539" i="3"/>
  <c r="F539" i="3" s="1"/>
  <c r="E543" i="3"/>
  <c r="F543" i="3" s="1"/>
  <c r="E544" i="3"/>
  <c r="F544" i="3" s="1"/>
  <c r="E545" i="3"/>
  <c r="F545" i="3" s="1"/>
  <c r="E549" i="3"/>
  <c r="F549" i="3" s="1"/>
  <c r="E551" i="3"/>
  <c r="F551" i="3" s="1"/>
  <c r="E553" i="3"/>
  <c r="F553" i="3" s="1"/>
  <c r="E555" i="3"/>
  <c r="F555" i="3" s="1"/>
  <c r="E559" i="3"/>
  <c r="F559" i="3" s="1"/>
  <c r="E560" i="3"/>
  <c r="F560" i="3" s="1"/>
  <c r="E565" i="3"/>
  <c r="F565" i="3" s="1"/>
  <c r="E567" i="3"/>
  <c r="F567" i="3" s="1"/>
  <c r="E569" i="3"/>
  <c r="F569" i="3" s="1"/>
  <c r="E571" i="3"/>
  <c r="F571" i="3" s="1"/>
  <c r="E572" i="3"/>
  <c r="F572" i="3" s="1"/>
  <c r="E575" i="3"/>
  <c r="F575" i="3" s="1"/>
  <c r="E577" i="3"/>
  <c r="F577" i="3" s="1"/>
  <c r="E580" i="3"/>
  <c r="F580" i="3" s="1"/>
  <c r="E581" i="3"/>
  <c r="F581" i="3" s="1"/>
  <c r="E583" i="3"/>
  <c r="F583" i="3" s="1"/>
  <c r="E585" i="3"/>
  <c r="F585" i="3" s="1"/>
  <c r="E587" i="3"/>
  <c r="F587" i="3" s="1"/>
  <c r="E588" i="3"/>
  <c r="F588" i="3" s="1"/>
  <c r="E591" i="3"/>
  <c r="F591" i="3" s="1"/>
  <c r="E593" i="3"/>
  <c r="F593" i="3" s="1"/>
  <c r="E596" i="3"/>
  <c r="F596" i="3" s="1"/>
  <c r="E597" i="3"/>
  <c r="F597" i="3" s="1"/>
  <c r="E599" i="3"/>
  <c r="F599" i="3" s="1"/>
  <c r="E601" i="3"/>
  <c r="F601" i="3" s="1"/>
  <c r="E603" i="3"/>
  <c r="F603" i="3" s="1"/>
  <c r="E607" i="3"/>
  <c r="F607" i="3" s="1"/>
  <c r="E608" i="3"/>
  <c r="F608" i="3" s="1"/>
  <c r="E609" i="3"/>
  <c r="F609" i="3" s="1"/>
  <c r="E612" i="3"/>
  <c r="F612" i="3" s="1"/>
  <c r="E615" i="3"/>
  <c r="F615" i="3" s="1"/>
  <c r="E617" i="3"/>
  <c r="F617" i="3" s="1"/>
  <c r="E619" i="3"/>
  <c r="F619" i="3" s="1"/>
  <c r="E623" i="3"/>
  <c r="F623" i="3" s="1"/>
  <c r="E624" i="3"/>
  <c r="F624" i="3" s="1"/>
  <c r="E625" i="3"/>
  <c r="F625" i="3" s="1"/>
  <c r="E628" i="3"/>
  <c r="F628" i="3" s="1"/>
  <c r="E629" i="3"/>
  <c r="F629" i="3" s="1"/>
  <c r="E631" i="3"/>
  <c r="F631" i="3" s="1"/>
  <c r="E633" i="3"/>
  <c r="F633" i="3" s="1"/>
  <c r="E635" i="3"/>
  <c r="F635" i="3" s="1"/>
  <c r="E636" i="3"/>
  <c r="F636" i="3" s="1"/>
  <c r="E639" i="3"/>
  <c r="F639" i="3" s="1"/>
  <c r="E640" i="3"/>
  <c r="F640" i="3" s="1"/>
  <c r="E644" i="3"/>
  <c r="F644" i="3" s="1"/>
  <c r="E645" i="3"/>
  <c r="F645" i="3" s="1"/>
  <c r="E647" i="3"/>
  <c r="F647" i="3" s="1"/>
  <c r="E651" i="3"/>
  <c r="F651" i="3" s="1"/>
  <c r="E652" i="3"/>
  <c r="F652" i="3" s="1"/>
  <c r="E655" i="3"/>
  <c r="F655" i="3" s="1"/>
  <c r="E657" i="3"/>
  <c r="F657" i="3" s="1"/>
  <c r="E660" i="3"/>
  <c r="F660" i="3" s="1"/>
  <c r="E661" i="3"/>
  <c r="F661" i="3" s="1"/>
  <c r="E665" i="3"/>
  <c r="F665" i="3" s="1"/>
  <c r="E667" i="3"/>
  <c r="F667" i="3" s="1"/>
  <c r="E668" i="3"/>
  <c r="F668" i="3" s="1"/>
  <c r="E671" i="3"/>
  <c r="F671" i="3" s="1"/>
  <c r="E672" i="3"/>
  <c r="F672" i="3" s="1"/>
  <c r="E673" i="3"/>
  <c r="F673" i="3" s="1"/>
  <c r="E676" i="3"/>
  <c r="F676" i="3" s="1"/>
  <c r="E677" i="3"/>
  <c r="F677" i="3" s="1"/>
  <c r="E679" i="3"/>
  <c r="F679" i="3" s="1"/>
  <c r="E681" i="3"/>
  <c r="F681" i="3" s="1"/>
  <c r="E683" i="3"/>
  <c r="F683" i="3" s="1"/>
  <c r="E684" i="3"/>
  <c r="F684" i="3" s="1"/>
  <c r="E687" i="3"/>
  <c r="F687" i="3" s="1"/>
  <c r="E688" i="3"/>
  <c r="F688" i="3" s="1"/>
  <c r="E689" i="3"/>
  <c r="F689" i="3" s="1"/>
  <c r="E693" i="3"/>
  <c r="F693" i="3" s="1"/>
  <c r="E695" i="3"/>
  <c r="F695" i="3" s="1"/>
  <c r="E699" i="3"/>
  <c r="F699" i="3" s="1"/>
  <c r="E700" i="3"/>
  <c r="F700" i="3" s="1"/>
  <c r="E703" i="3"/>
  <c r="F703" i="3" s="1"/>
  <c r="E704" i="3"/>
  <c r="F704" i="3" s="1"/>
  <c r="E709" i="3"/>
  <c r="F709" i="3" s="1"/>
  <c r="E711" i="3"/>
  <c r="F711" i="3" s="1"/>
  <c r="E713" i="3"/>
  <c r="F713" i="3" s="1"/>
  <c r="E715" i="3"/>
  <c r="F715" i="3" s="1"/>
  <c r="E716" i="3"/>
  <c r="F716" i="3" s="1"/>
  <c r="E720" i="3"/>
  <c r="F720" i="3" s="1"/>
  <c r="E721" i="3"/>
  <c r="F721" i="3" s="1"/>
  <c r="E724" i="3"/>
  <c r="F724" i="3" s="1"/>
  <c r="E725" i="3"/>
  <c r="F725" i="3" s="1"/>
  <c r="E727" i="3"/>
  <c r="F727" i="3" s="1"/>
  <c r="E729" i="3"/>
  <c r="F729" i="3" s="1"/>
  <c r="E731" i="3"/>
  <c r="F731" i="3" s="1"/>
  <c r="E735" i="3"/>
  <c r="F735" i="3" s="1"/>
  <c r="E736" i="3"/>
  <c r="F736" i="3" s="1"/>
  <c r="E737" i="3"/>
  <c r="F737" i="3" s="1"/>
  <c r="E741" i="3"/>
  <c r="F741" i="3" s="1"/>
  <c r="E743" i="3"/>
  <c r="F743" i="3" s="1"/>
  <c r="E745" i="3"/>
  <c r="F745" i="3" s="1"/>
  <c r="E747" i="3"/>
  <c r="F747" i="3" s="1"/>
  <c r="E748" i="3"/>
  <c r="F748" i="3" s="1"/>
  <c r="E751" i="3"/>
  <c r="F751" i="3" s="1"/>
  <c r="E752" i="3"/>
  <c r="F752" i="3" s="1"/>
  <c r="E757" i="3"/>
  <c r="F757" i="3" s="1"/>
  <c r="E759" i="3"/>
  <c r="F759" i="3" s="1"/>
  <c r="E763" i="3"/>
  <c r="F763" i="3" s="1"/>
  <c r="E764" i="3"/>
  <c r="F764" i="3" s="1"/>
  <c r="E767" i="3"/>
  <c r="F767" i="3" s="1"/>
  <c r="E768" i="3"/>
  <c r="F768" i="3" s="1"/>
  <c r="E772" i="3"/>
  <c r="F772" i="3" s="1"/>
  <c r="E773" i="3"/>
  <c r="F773" i="3" s="1"/>
  <c r="E777" i="3"/>
  <c r="F777" i="3" s="1"/>
  <c r="E779" i="3"/>
  <c r="F779" i="3" s="1"/>
  <c r="E780" i="3"/>
  <c r="F780" i="3" s="1"/>
  <c r="E785" i="3"/>
  <c r="F785" i="3" s="1"/>
  <c r="E788" i="3"/>
  <c r="F788" i="3" s="1"/>
  <c r="E789" i="3"/>
  <c r="F789" i="3" s="1"/>
  <c r="E791" i="3"/>
  <c r="F791" i="3" s="1"/>
  <c r="E793" i="3"/>
  <c r="F793" i="3" s="1"/>
  <c r="E795" i="3"/>
  <c r="F795" i="3" s="1"/>
  <c r="E796" i="3"/>
  <c r="F796" i="3" s="1"/>
  <c r="E799" i="3"/>
  <c r="F799" i="3" s="1"/>
  <c r="E800" i="3"/>
  <c r="F800" i="3" s="1"/>
  <c r="E801" i="3"/>
  <c r="F801" i="3" s="1"/>
  <c r="E804" i="3"/>
  <c r="F804" i="3" s="1"/>
  <c r="E805" i="3"/>
  <c r="F805" i="3" s="1"/>
  <c r="E809" i="3"/>
  <c r="F809" i="3" s="1"/>
  <c r="E811" i="3"/>
  <c r="F811" i="3" s="1"/>
  <c r="E812" i="3"/>
  <c r="F812" i="3" s="1"/>
  <c r="E815" i="3"/>
  <c r="F815" i="3" s="1"/>
  <c r="E816" i="3"/>
  <c r="F816" i="3" s="1"/>
  <c r="E820" i="3"/>
  <c r="F820" i="3" s="1"/>
  <c r="E821" i="3"/>
  <c r="F821" i="3" s="1"/>
  <c r="E823" i="3"/>
  <c r="F823" i="3" s="1"/>
  <c r="E825" i="3"/>
  <c r="F825" i="3" s="1"/>
  <c r="E827" i="3"/>
  <c r="F827" i="3" s="1"/>
  <c r="E828" i="3"/>
  <c r="F828" i="3" s="1"/>
  <c r="E833" i="3"/>
  <c r="F833" i="3" s="1"/>
  <c r="E836" i="3"/>
  <c r="F836" i="3" s="1"/>
  <c r="E837" i="3"/>
  <c r="F837" i="3" s="1"/>
  <c r="E839" i="3"/>
  <c r="F839" i="3" s="1"/>
  <c r="E841" i="3"/>
  <c r="F841" i="3" s="1"/>
  <c r="E843" i="3"/>
  <c r="F843" i="3" s="1"/>
  <c r="E844" i="3"/>
  <c r="F844" i="3" s="1"/>
  <c r="E848" i="3"/>
  <c r="F848" i="3" s="1"/>
  <c r="E849" i="3"/>
  <c r="F849" i="3" s="1"/>
  <c r="E852" i="3"/>
  <c r="F852" i="3" s="1"/>
  <c r="E853" i="3"/>
  <c r="F853" i="3" s="1"/>
  <c r="E855" i="3"/>
  <c r="F855" i="3" s="1"/>
  <c r="E857" i="3"/>
  <c r="F857" i="3" s="1"/>
  <c r="E858" i="3"/>
  <c r="F858" i="3" s="1"/>
  <c r="E859" i="3"/>
  <c r="F859" i="3" s="1"/>
  <c r="E861" i="3"/>
  <c r="F861" i="3" s="1"/>
  <c r="E862" i="3"/>
  <c r="F862" i="3" s="1"/>
  <c r="E863" i="3"/>
  <c r="F863" i="3" s="1"/>
  <c r="E866" i="3"/>
  <c r="F866" i="3" s="1"/>
  <c r="E867" i="3"/>
  <c r="F867" i="3" s="1"/>
  <c r="E869" i="3"/>
  <c r="F869" i="3" s="1"/>
  <c r="E870" i="3"/>
  <c r="F870" i="3" s="1"/>
  <c r="E871" i="3"/>
  <c r="F871" i="3" s="1"/>
  <c r="E873" i="3"/>
  <c r="F873" i="3" s="1"/>
  <c r="E874" i="3"/>
  <c r="F874" i="3" s="1"/>
  <c r="E875" i="3"/>
  <c r="F875" i="3" s="1"/>
  <c r="E877" i="3"/>
  <c r="F877" i="3" s="1"/>
  <c r="E878" i="3"/>
  <c r="F878" i="3" s="1"/>
  <c r="E881" i="3"/>
  <c r="F881" i="3" s="1"/>
  <c r="E882" i="3"/>
  <c r="F882" i="3" s="1"/>
  <c r="E883" i="3"/>
  <c r="F883" i="3" s="1"/>
  <c r="E885" i="3"/>
  <c r="F885" i="3" s="1"/>
  <c r="E886" i="3"/>
  <c r="F886" i="3" s="1"/>
  <c r="E887" i="3"/>
  <c r="F887" i="3" s="1"/>
  <c r="E889" i="3"/>
  <c r="F889" i="3" s="1"/>
  <c r="E890" i="3"/>
  <c r="F890" i="3" s="1"/>
  <c r="E891" i="3"/>
  <c r="F891" i="3" s="1"/>
  <c r="E894" i="3"/>
  <c r="F894" i="3" s="1"/>
  <c r="E895" i="3"/>
  <c r="F895" i="3" s="1"/>
  <c r="E897" i="3"/>
  <c r="F897" i="3" s="1"/>
  <c r="E898" i="3"/>
  <c r="F898" i="3" s="1"/>
  <c r="E899" i="3"/>
  <c r="F899" i="3" s="1"/>
  <c r="E901" i="3"/>
  <c r="F901" i="3" s="1"/>
  <c r="E902" i="3"/>
  <c r="F902" i="3" s="1"/>
  <c r="E903" i="3"/>
  <c r="F903" i="3" s="1"/>
  <c r="E905" i="3"/>
  <c r="F905" i="3" s="1"/>
  <c r="E906" i="3"/>
  <c r="F906" i="3" s="1"/>
  <c r="E907" i="3"/>
  <c r="F907" i="3" s="1"/>
  <c r="E909" i="3"/>
  <c r="F909" i="3" s="1"/>
  <c r="E911" i="3"/>
  <c r="F911" i="3" s="1"/>
  <c r="E915" i="3"/>
  <c r="F915" i="3" s="1"/>
  <c r="E917" i="3"/>
  <c r="F917" i="3" s="1"/>
  <c r="E918" i="3"/>
  <c r="F918" i="3" s="1"/>
  <c r="E919" i="3"/>
  <c r="F919" i="3" s="1"/>
  <c r="E921" i="3"/>
  <c r="F921" i="3" s="1"/>
  <c r="E922" i="3"/>
  <c r="F922" i="3" s="1"/>
  <c r="E923" i="3"/>
  <c r="F923" i="3" s="1"/>
  <c r="E926" i="3"/>
  <c r="F926" i="3" s="1"/>
  <c r="E927" i="3"/>
  <c r="F927" i="3" s="1"/>
  <c r="E929" i="3"/>
  <c r="F929" i="3" s="1"/>
  <c r="E930" i="3"/>
  <c r="F930" i="3" s="1"/>
  <c r="E931" i="3"/>
  <c r="F931" i="3" s="1"/>
  <c r="E933" i="3"/>
  <c r="F933" i="3" s="1"/>
  <c r="E934" i="3"/>
  <c r="F934" i="3" s="1"/>
  <c r="E935" i="3"/>
  <c r="F935" i="3" s="1"/>
  <c r="E937" i="3"/>
  <c r="F937" i="3" s="1"/>
  <c r="E938" i="3"/>
  <c r="F938" i="3" s="1"/>
  <c r="E939" i="3"/>
  <c r="F939" i="3" s="1"/>
  <c r="E910" i="3"/>
  <c r="F910" i="3" s="1"/>
  <c r="E914" i="3"/>
  <c r="F914" i="3" s="1"/>
  <c r="G2" i="3"/>
  <c r="G4" i="3" s="1"/>
  <c r="E925" i="3"/>
  <c r="F925" i="3" s="1"/>
  <c r="E893" i="3"/>
  <c r="F893" i="3" s="1"/>
  <c r="E865" i="3"/>
  <c r="F865" i="3" s="1"/>
  <c r="E832" i="3"/>
  <c r="F832" i="3" s="1"/>
  <c r="E817" i="3"/>
  <c r="F817" i="3" s="1"/>
  <c r="E784" i="3"/>
  <c r="F784" i="3" s="1"/>
  <c r="E775" i="3"/>
  <c r="F775" i="3" s="1"/>
  <c r="E769" i="3"/>
  <c r="F769" i="3" s="1"/>
  <c r="E761" i="3"/>
  <c r="F761" i="3" s="1"/>
  <c r="E756" i="3"/>
  <c r="F756" i="3" s="1"/>
  <c r="E753" i="3"/>
  <c r="F753" i="3" s="1"/>
  <c r="E740" i="3"/>
  <c r="F740" i="3" s="1"/>
  <c r="E732" i="3"/>
  <c r="F732" i="3" s="1"/>
  <c r="E708" i="3"/>
  <c r="F708" i="3" s="1"/>
  <c r="E705" i="3"/>
  <c r="F705" i="3" s="1"/>
  <c r="E697" i="3"/>
  <c r="F697" i="3" s="1"/>
  <c r="E656" i="3"/>
  <c r="F656" i="3" s="1"/>
  <c r="E649" i="3"/>
  <c r="F649" i="3" s="1"/>
  <c r="E641" i="3"/>
  <c r="F641" i="3" s="1"/>
  <c r="E620" i="3"/>
  <c r="F620" i="3" s="1"/>
  <c r="E613" i="3"/>
  <c r="F613" i="3" s="1"/>
  <c r="E604" i="3"/>
  <c r="F604" i="3" s="1"/>
  <c r="E592" i="3"/>
  <c r="F592" i="3" s="1"/>
  <c r="E564" i="3"/>
  <c r="F564" i="3" s="1"/>
  <c r="E561" i="3"/>
  <c r="F561" i="3" s="1"/>
  <c r="E556" i="3"/>
  <c r="F556" i="3" s="1"/>
  <c r="E548" i="3"/>
  <c r="F548" i="3" s="1"/>
  <c r="E540" i="3"/>
  <c r="F540" i="3" s="1"/>
  <c r="E521" i="3"/>
  <c r="F521" i="3" s="1"/>
  <c r="E513" i="3"/>
  <c r="F513" i="3" s="1"/>
  <c r="E497" i="3"/>
  <c r="F497" i="3" s="1"/>
  <c r="E492" i="3"/>
  <c r="F492" i="3" s="1"/>
  <c r="E485" i="3"/>
  <c r="F485" i="3" s="1"/>
  <c r="E484" i="3"/>
  <c r="F484" i="3" s="1"/>
  <c r="E476" i="3"/>
  <c r="F476" i="3" s="1"/>
  <c r="E469" i="3"/>
  <c r="F469" i="3" s="1"/>
  <c r="E465" i="3"/>
  <c r="F465" i="3" s="1"/>
  <c r="E457" i="3"/>
  <c r="F457" i="3" s="1"/>
  <c r="E449" i="3"/>
  <c r="F449" i="3" s="1"/>
  <c r="E441" i="3"/>
  <c r="F441" i="3" s="1"/>
  <c r="E433" i="3"/>
  <c r="F433" i="3" s="1"/>
  <c r="E416" i="3"/>
  <c r="F416" i="3" s="1"/>
  <c r="E388" i="3"/>
  <c r="F388" i="3" s="1"/>
  <c r="E370" i="3"/>
  <c r="F370" i="3" s="1"/>
  <c r="E348" i="3"/>
  <c r="F348" i="3" s="1"/>
  <c r="E340" i="3"/>
  <c r="F340" i="3" s="1"/>
  <c r="E316" i="3"/>
  <c r="F316" i="3" s="1"/>
  <c r="E290" i="3"/>
  <c r="F290" i="3" s="1"/>
  <c r="E274" i="3"/>
  <c r="F274" i="3" s="1"/>
  <c r="E240" i="3"/>
  <c r="F240" i="3" s="1"/>
  <c r="E224" i="3"/>
  <c r="F224" i="3" s="1"/>
  <c r="E212" i="3"/>
  <c r="F212" i="3" s="1"/>
  <c r="E189" i="3"/>
  <c r="F189" i="3" s="1"/>
  <c r="E177" i="3"/>
  <c r="F177" i="3" s="1"/>
  <c r="E165" i="3"/>
  <c r="F165" i="3" s="1"/>
  <c r="E161" i="3"/>
  <c r="F161" i="3" s="1"/>
  <c r="E149" i="3"/>
  <c r="F149" i="3" s="1"/>
  <c r="E113" i="3"/>
  <c r="F113" i="3" s="1"/>
  <c r="E85" i="3"/>
  <c r="F85" i="3" s="1"/>
  <c r="E65" i="3"/>
  <c r="F65" i="3" s="1"/>
  <c r="E61" i="3"/>
  <c r="F61" i="3" s="1"/>
  <c r="E38" i="3"/>
  <c r="F38" i="3" s="1"/>
  <c r="H9" i="3" l="1"/>
  <c r="H847" i="3"/>
  <c r="G864" i="3" s="1"/>
  <c r="H399" i="3"/>
  <c r="H663" i="3"/>
  <c r="H218" i="3"/>
  <c r="H199" i="3"/>
  <c r="H637" i="3"/>
  <c r="H879" i="3"/>
  <c r="G880" i="3" s="1"/>
  <c r="H440" i="3"/>
  <c r="H36" i="3"/>
  <c r="H783" i="3"/>
  <c r="H552" i="3"/>
  <c r="H320" i="3"/>
  <c r="H105" i="3"/>
  <c r="H755" i="3"/>
  <c r="H526" i="3"/>
  <c r="H291" i="3"/>
  <c r="H76" i="3"/>
  <c r="H831" i="3"/>
  <c r="G840" i="3" s="1"/>
  <c r="H719" i="3"/>
  <c r="H598" i="3"/>
  <c r="H500" i="3"/>
  <c r="H365" i="3"/>
  <c r="H268" i="3"/>
  <c r="H171" i="3"/>
  <c r="H47" i="3"/>
  <c r="H913" i="3"/>
  <c r="G422" i="3" s="1"/>
  <c r="H807" i="3"/>
  <c r="H692" i="3"/>
  <c r="H576" i="3"/>
  <c r="H460" i="3"/>
  <c r="H332" i="3"/>
  <c r="H242" i="3"/>
  <c r="H133" i="3"/>
  <c r="H44" i="3"/>
  <c r="G52" i="3"/>
  <c r="G462" i="3"/>
  <c r="G597" i="3"/>
  <c r="G517" i="3"/>
  <c r="G16" i="3"/>
  <c r="G69" i="3"/>
  <c r="G139" i="3"/>
  <c r="G230" i="3"/>
  <c r="G395" i="3"/>
  <c r="G68" i="3"/>
  <c r="G788" i="3"/>
  <c r="G20" i="3"/>
  <c r="G754" i="3"/>
  <c r="G530" i="3"/>
  <c r="G63" i="3"/>
  <c r="G817" i="3"/>
  <c r="G785" i="3"/>
  <c r="G625" i="3"/>
  <c r="G357" i="3"/>
  <c r="G168" i="3"/>
  <c r="G853" i="3"/>
  <c r="G857" i="3"/>
  <c r="G861" i="3"/>
  <c r="G865" i="3"/>
  <c r="G869" i="3"/>
  <c r="I869" i="3" s="1"/>
  <c r="G873" i="3"/>
  <c r="G877" i="3"/>
  <c r="G847" i="3"/>
  <c r="G850" i="3"/>
  <c r="G858" i="3"/>
  <c r="G866" i="3"/>
  <c r="G870" i="3"/>
  <c r="G874" i="3"/>
  <c r="G878" i="3"/>
  <c r="G851" i="3"/>
  <c r="G859" i="3"/>
  <c r="G867" i="3"/>
  <c r="G875" i="3"/>
  <c r="G852" i="3"/>
  <c r="G868" i="3"/>
  <c r="G855" i="3"/>
  <c r="G871" i="3"/>
  <c r="G856" i="3"/>
  <c r="G872" i="3"/>
  <c r="G863" i="3"/>
  <c r="G848" i="3"/>
  <c r="G907" i="3"/>
  <c r="E936" i="3"/>
  <c r="F936" i="3" s="1"/>
  <c r="E932" i="3"/>
  <c r="F932" i="3" s="1"/>
  <c r="E928" i="3"/>
  <c r="F928" i="3" s="1"/>
  <c r="E924" i="3"/>
  <c r="F924" i="3" s="1"/>
  <c r="E920" i="3"/>
  <c r="F920" i="3" s="1"/>
  <c r="E916" i="3"/>
  <c r="F916" i="3" s="1"/>
  <c r="E912" i="3"/>
  <c r="F912" i="3" s="1"/>
  <c r="E908" i="3"/>
  <c r="F908" i="3" s="1"/>
  <c r="E904" i="3"/>
  <c r="F904" i="3" s="1"/>
  <c r="E900" i="3"/>
  <c r="F900" i="3" s="1"/>
  <c r="E896" i="3"/>
  <c r="F896" i="3" s="1"/>
  <c r="E892" i="3"/>
  <c r="F892" i="3" s="1"/>
  <c r="E888" i="3"/>
  <c r="F888" i="3" s="1"/>
  <c r="E884" i="3"/>
  <c r="F884" i="3" s="1"/>
  <c r="E880" i="3"/>
  <c r="F880" i="3" s="1"/>
  <c r="E876" i="3"/>
  <c r="F876" i="3" s="1"/>
  <c r="E872" i="3"/>
  <c r="F872" i="3" s="1"/>
  <c r="E868" i="3"/>
  <c r="F868" i="3" s="1"/>
  <c r="E864" i="3"/>
  <c r="F864" i="3" s="1"/>
  <c r="E860" i="3"/>
  <c r="F860" i="3" s="1"/>
  <c r="E856" i="3"/>
  <c r="F856" i="3" s="1"/>
  <c r="E851" i="3"/>
  <c r="F851" i="3" s="1"/>
  <c r="E845" i="3"/>
  <c r="F845" i="3" s="1"/>
  <c r="E840" i="3"/>
  <c r="F840" i="3" s="1"/>
  <c r="E835" i="3"/>
  <c r="F835" i="3" s="1"/>
  <c r="E829" i="3"/>
  <c r="F829" i="3" s="1"/>
  <c r="E824" i="3"/>
  <c r="F824" i="3" s="1"/>
  <c r="E819" i="3"/>
  <c r="F819" i="3" s="1"/>
  <c r="E813" i="3"/>
  <c r="F813" i="3" s="1"/>
  <c r="E808" i="3"/>
  <c r="F808" i="3" s="1"/>
  <c r="E803" i="3"/>
  <c r="F803" i="3" s="1"/>
  <c r="E797" i="3"/>
  <c r="F797" i="3" s="1"/>
  <c r="E792" i="3"/>
  <c r="F792" i="3" s="1"/>
  <c r="E787" i="3"/>
  <c r="F787" i="3" s="1"/>
  <c r="E781" i="3"/>
  <c r="F781" i="3" s="1"/>
  <c r="E776" i="3"/>
  <c r="F776" i="3" s="1"/>
  <c r="E771" i="3"/>
  <c r="F771" i="3" s="1"/>
  <c r="E765" i="3"/>
  <c r="F765" i="3" s="1"/>
  <c r="E760" i="3"/>
  <c r="F760" i="3" s="1"/>
  <c r="E749" i="3"/>
  <c r="F749" i="3" s="1"/>
  <c r="E744" i="3"/>
  <c r="F744" i="3" s="1"/>
  <c r="E739" i="3"/>
  <c r="F739" i="3" s="1"/>
  <c r="E733" i="3"/>
  <c r="F733" i="3" s="1"/>
  <c r="E728" i="3"/>
  <c r="F728" i="3" s="1"/>
  <c r="E723" i="3"/>
  <c r="F723" i="3" s="1"/>
  <c r="E717" i="3"/>
  <c r="F717" i="3" s="1"/>
  <c r="E712" i="3"/>
  <c r="F712" i="3" s="1"/>
  <c r="E707" i="3"/>
  <c r="F707" i="3" s="1"/>
  <c r="E701" i="3"/>
  <c r="F701" i="3" s="1"/>
  <c r="E696" i="3"/>
  <c r="F696" i="3" s="1"/>
  <c r="E691" i="3"/>
  <c r="F691" i="3" s="1"/>
  <c r="E685" i="3"/>
  <c r="F685" i="3" s="1"/>
  <c r="E680" i="3"/>
  <c r="F680" i="3" s="1"/>
  <c r="E675" i="3"/>
  <c r="F675" i="3" s="1"/>
  <c r="E669" i="3"/>
  <c r="F669" i="3" s="1"/>
  <c r="E664" i="3"/>
  <c r="F664" i="3" s="1"/>
  <c r="E659" i="3"/>
  <c r="F659" i="3" s="1"/>
  <c r="E653" i="3"/>
  <c r="F653" i="3" s="1"/>
  <c r="E648" i="3"/>
  <c r="F648" i="3" s="1"/>
  <c r="E643" i="3"/>
  <c r="F643" i="3" s="1"/>
  <c r="E632" i="3"/>
  <c r="F632" i="3" s="1"/>
  <c r="E627" i="3"/>
  <c r="F627" i="3" s="1"/>
  <c r="E621" i="3"/>
  <c r="F621" i="3" s="1"/>
  <c r="E616" i="3"/>
  <c r="F616" i="3" s="1"/>
  <c r="E611" i="3"/>
  <c r="F611" i="3" s="1"/>
  <c r="E605" i="3"/>
  <c r="F605" i="3" s="1"/>
  <c r="E600" i="3"/>
  <c r="F600" i="3" s="1"/>
  <c r="E595" i="3"/>
  <c r="F595" i="3" s="1"/>
  <c r="E589" i="3"/>
  <c r="F589" i="3" s="1"/>
  <c r="E584" i="3"/>
  <c r="F584" i="3" s="1"/>
  <c r="E579" i="3"/>
  <c r="F579" i="3" s="1"/>
  <c r="E573" i="3"/>
  <c r="F573" i="3" s="1"/>
  <c r="E568" i="3"/>
  <c r="F568" i="3" s="1"/>
  <c r="E563" i="3"/>
  <c r="F563" i="3" s="1"/>
  <c r="E557" i="3"/>
  <c r="F557" i="3" s="1"/>
  <c r="E547" i="3"/>
  <c r="F547" i="3" s="1"/>
  <c r="E541" i="3"/>
  <c r="F541" i="3" s="1"/>
  <c r="E536" i="3"/>
  <c r="F536" i="3" s="1"/>
  <c r="E531" i="3"/>
  <c r="F531" i="3" s="1"/>
  <c r="E525" i="3"/>
  <c r="F525" i="3" s="1"/>
  <c r="E520" i="3"/>
  <c r="F520" i="3" s="1"/>
  <c r="E515" i="3"/>
  <c r="F515" i="3" s="1"/>
  <c r="E509" i="3"/>
  <c r="F509" i="3" s="1"/>
  <c r="E504" i="3"/>
  <c r="F504" i="3" s="1"/>
  <c r="E499" i="3"/>
  <c r="F499" i="3" s="1"/>
  <c r="E493" i="3"/>
  <c r="F493" i="3" s="1"/>
  <c r="E488" i="3"/>
  <c r="F488" i="3" s="1"/>
  <c r="E483" i="3"/>
  <c r="F483" i="3" s="1"/>
  <c r="E477" i="3"/>
  <c r="F477" i="3" s="1"/>
  <c r="E472" i="3"/>
  <c r="F472" i="3" s="1"/>
  <c r="E467" i="3"/>
  <c r="F467" i="3" s="1"/>
  <c r="E461" i="3"/>
  <c r="F461" i="3" s="1"/>
  <c r="E456" i="3"/>
  <c r="F456" i="3" s="1"/>
  <c r="E451" i="3"/>
  <c r="F451" i="3" s="1"/>
  <c r="E445" i="3"/>
  <c r="F445" i="3" s="1"/>
  <c r="E435" i="3"/>
  <c r="F435" i="3" s="1"/>
  <c r="E428" i="3"/>
  <c r="F428" i="3" s="1"/>
  <c r="E422" i="3"/>
  <c r="F422" i="3" s="1"/>
  <c r="E415" i="3"/>
  <c r="F415" i="3" s="1"/>
  <c r="E407" i="3"/>
  <c r="F407" i="3" s="1"/>
  <c r="E400" i="3"/>
  <c r="F400" i="3" s="1"/>
  <c r="E394" i="3"/>
  <c r="F394" i="3" s="1"/>
  <c r="E386" i="3"/>
  <c r="F386" i="3" s="1"/>
  <c r="E379" i="3"/>
  <c r="F379" i="3" s="1"/>
  <c r="E372" i="3"/>
  <c r="F372" i="3" s="1"/>
  <c r="E364" i="3"/>
  <c r="F364" i="3" s="1"/>
  <c r="E358" i="3"/>
  <c r="F358" i="3" s="1"/>
  <c r="E351" i="3"/>
  <c r="F351" i="3" s="1"/>
  <c r="E342" i="3"/>
  <c r="F342" i="3" s="1"/>
  <c r="E324" i="3"/>
  <c r="F324" i="3" s="1"/>
  <c r="E314" i="3"/>
  <c r="F314" i="3" s="1"/>
  <c r="E304" i="3"/>
  <c r="F304" i="3" s="1"/>
  <c r="E295" i="3"/>
  <c r="F295" i="3" s="1"/>
  <c r="E284" i="3"/>
  <c r="F284" i="3" s="1"/>
  <c r="E276" i="3"/>
  <c r="F276" i="3" s="1"/>
  <c r="E267" i="3"/>
  <c r="F267" i="3" s="1"/>
  <c r="E256" i="3"/>
  <c r="F256" i="3" s="1"/>
  <c r="E247" i="3"/>
  <c r="F247" i="3" s="1"/>
  <c r="E239" i="3"/>
  <c r="F239" i="3" s="1"/>
  <c r="E228" i="3"/>
  <c r="F228" i="3" s="1"/>
  <c r="E219" i="3"/>
  <c r="F219" i="3" s="1"/>
  <c r="E210" i="3"/>
  <c r="F210" i="3" s="1"/>
  <c r="E192" i="3"/>
  <c r="F192" i="3" s="1"/>
  <c r="E183" i="3"/>
  <c r="F183" i="3" s="1"/>
  <c r="E172" i="3"/>
  <c r="F172" i="3" s="1"/>
  <c r="E163" i="3"/>
  <c r="F163" i="3" s="1"/>
  <c r="E155" i="3"/>
  <c r="F155" i="3" s="1"/>
  <c r="E144" i="3"/>
  <c r="F144" i="3" s="1"/>
  <c r="E135" i="3"/>
  <c r="F135" i="3" s="1"/>
  <c r="E125" i="3"/>
  <c r="F125" i="3" s="1"/>
  <c r="E115" i="3"/>
  <c r="F115" i="3" s="1"/>
  <c r="E107" i="3"/>
  <c r="F107" i="3" s="1"/>
  <c r="E97" i="3"/>
  <c r="F97" i="3" s="1"/>
  <c r="E87" i="3"/>
  <c r="F87" i="3" s="1"/>
  <c r="E77" i="3"/>
  <c r="F77" i="3" s="1"/>
  <c r="E69" i="3"/>
  <c r="F69" i="3" s="1"/>
  <c r="E59" i="3"/>
  <c r="F59" i="3" s="1"/>
  <c r="E49" i="3"/>
  <c r="F49" i="3" s="1"/>
  <c r="E41" i="3"/>
  <c r="F41" i="3" s="1"/>
  <c r="E30" i="3"/>
  <c r="F30" i="3" s="1"/>
  <c r="E22" i="3"/>
  <c r="F22" i="3" s="1"/>
  <c r="E11" i="3"/>
  <c r="F11" i="3" s="1"/>
  <c r="E15" i="3"/>
  <c r="F15" i="3" s="1"/>
  <c r="E19" i="3"/>
  <c r="F19" i="3" s="1"/>
  <c r="E23" i="3"/>
  <c r="F23" i="3" s="1"/>
  <c r="E27" i="3"/>
  <c r="F27" i="3" s="1"/>
  <c r="E31" i="3"/>
  <c r="F31" i="3" s="1"/>
  <c r="E35" i="3"/>
  <c r="F35" i="3" s="1"/>
  <c r="E39" i="3"/>
  <c r="F39" i="3" s="1"/>
  <c r="E43" i="3"/>
  <c r="F43" i="3" s="1"/>
  <c r="E46" i="3"/>
  <c r="F46" i="3" s="1"/>
  <c r="E50" i="3"/>
  <c r="F50" i="3" s="1"/>
  <c r="E54" i="3"/>
  <c r="F54" i="3" s="1"/>
  <c r="E58" i="3"/>
  <c r="F58" i="3" s="1"/>
  <c r="E62" i="3"/>
  <c r="F62" i="3" s="1"/>
  <c r="E66" i="3"/>
  <c r="F66" i="3" s="1"/>
  <c r="E70" i="3"/>
  <c r="F70" i="3" s="1"/>
  <c r="E74" i="3"/>
  <c r="F74" i="3" s="1"/>
  <c r="E78" i="3"/>
  <c r="F78" i="3" s="1"/>
  <c r="E82" i="3"/>
  <c r="F82" i="3" s="1"/>
  <c r="E86" i="3"/>
  <c r="F86" i="3" s="1"/>
  <c r="E90" i="3"/>
  <c r="F90" i="3" s="1"/>
  <c r="E94" i="3"/>
  <c r="F94" i="3" s="1"/>
  <c r="E98" i="3"/>
  <c r="F98" i="3" s="1"/>
  <c r="E102" i="3"/>
  <c r="F102" i="3" s="1"/>
  <c r="E106" i="3"/>
  <c r="F106" i="3" s="1"/>
  <c r="E110" i="3"/>
  <c r="F110" i="3" s="1"/>
  <c r="E114" i="3"/>
  <c r="F114" i="3" s="1"/>
  <c r="E118" i="3"/>
  <c r="F118" i="3" s="1"/>
  <c r="E122" i="3"/>
  <c r="F122" i="3" s="1"/>
  <c r="E126" i="3"/>
  <c r="F126" i="3" s="1"/>
  <c r="E130" i="3"/>
  <c r="F130" i="3" s="1"/>
  <c r="E134" i="3"/>
  <c r="F134" i="3" s="1"/>
  <c r="E138" i="3"/>
  <c r="F138" i="3" s="1"/>
  <c r="E142" i="3"/>
  <c r="F142" i="3" s="1"/>
  <c r="E146" i="3"/>
  <c r="F146" i="3" s="1"/>
  <c r="E150" i="3"/>
  <c r="F150" i="3" s="1"/>
  <c r="E154" i="3"/>
  <c r="F154" i="3" s="1"/>
  <c r="E158" i="3"/>
  <c r="F158" i="3" s="1"/>
  <c r="E162" i="3"/>
  <c r="F162" i="3" s="1"/>
  <c r="E166" i="3"/>
  <c r="F166" i="3" s="1"/>
  <c r="E170" i="3"/>
  <c r="F170" i="3" s="1"/>
  <c r="E174" i="3"/>
  <c r="F174" i="3" s="1"/>
  <c r="E178" i="3"/>
  <c r="F178" i="3" s="1"/>
  <c r="E182" i="3"/>
  <c r="F182" i="3" s="1"/>
  <c r="E186" i="3"/>
  <c r="F186" i="3" s="1"/>
  <c r="E190" i="3"/>
  <c r="F190" i="3" s="1"/>
  <c r="E194" i="3"/>
  <c r="F194" i="3" s="1"/>
  <c r="E198" i="3"/>
  <c r="F198" i="3" s="1"/>
  <c r="E201" i="3"/>
  <c r="F201" i="3" s="1"/>
  <c r="E205" i="3"/>
  <c r="F205" i="3" s="1"/>
  <c r="E209" i="3"/>
  <c r="F209" i="3" s="1"/>
  <c r="E213" i="3"/>
  <c r="F213" i="3" s="1"/>
  <c r="E217" i="3"/>
  <c r="F217" i="3" s="1"/>
  <c r="E221" i="3"/>
  <c r="F221" i="3" s="1"/>
  <c r="E225" i="3"/>
  <c r="F225" i="3" s="1"/>
  <c r="E229" i="3"/>
  <c r="F229" i="3" s="1"/>
  <c r="E233" i="3"/>
  <c r="F233" i="3" s="1"/>
  <c r="E237" i="3"/>
  <c r="F237" i="3" s="1"/>
  <c r="E241" i="3"/>
  <c r="F241" i="3" s="1"/>
  <c r="E245" i="3"/>
  <c r="F245" i="3" s="1"/>
  <c r="E249" i="3"/>
  <c r="F249" i="3" s="1"/>
  <c r="E253" i="3"/>
  <c r="F253" i="3" s="1"/>
  <c r="E257" i="3"/>
  <c r="F257" i="3" s="1"/>
  <c r="E261" i="3"/>
  <c r="F261" i="3" s="1"/>
  <c r="E265" i="3"/>
  <c r="F265" i="3" s="1"/>
  <c r="E269" i="3"/>
  <c r="F269" i="3" s="1"/>
  <c r="E273" i="3"/>
  <c r="F273" i="3" s="1"/>
  <c r="E277" i="3"/>
  <c r="F277" i="3" s="1"/>
  <c r="E281" i="3"/>
  <c r="F281" i="3" s="1"/>
  <c r="E285" i="3"/>
  <c r="F285" i="3" s="1"/>
  <c r="E289" i="3"/>
  <c r="F289" i="3" s="1"/>
  <c r="E293" i="3"/>
  <c r="F293" i="3" s="1"/>
  <c r="E297" i="3"/>
  <c r="F297" i="3" s="1"/>
  <c r="E301" i="3"/>
  <c r="F301" i="3" s="1"/>
  <c r="E305" i="3"/>
  <c r="F305" i="3" s="1"/>
  <c r="E309" i="3"/>
  <c r="F309" i="3" s="1"/>
  <c r="E313" i="3"/>
  <c r="F313" i="3" s="1"/>
  <c r="E317" i="3"/>
  <c r="F317" i="3" s="1"/>
  <c r="E321" i="3"/>
  <c r="F321" i="3" s="1"/>
  <c r="E325" i="3"/>
  <c r="F325" i="3" s="1"/>
  <c r="E329" i="3"/>
  <c r="F329" i="3" s="1"/>
  <c r="E333" i="3"/>
  <c r="F333" i="3" s="1"/>
  <c r="E337" i="3"/>
  <c r="F337" i="3" s="1"/>
  <c r="E341" i="3"/>
  <c r="F341" i="3" s="1"/>
  <c r="E345" i="3"/>
  <c r="F345" i="3" s="1"/>
  <c r="F10" i="3"/>
  <c r="E16" i="3"/>
  <c r="F16" i="3" s="1"/>
  <c r="E21" i="3"/>
  <c r="F21" i="3" s="1"/>
  <c r="E26" i="3"/>
  <c r="F26" i="3" s="1"/>
  <c r="E32" i="3"/>
  <c r="F32" i="3" s="1"/>
  <c r="E37" i="3"/>
  <c r="F37" i="3" s="1"/>
  <c r="E42" i="3"/>
  <c r="F42" i="3" s="1"/>
  <c r="E52" i="3"/>
  <c r="F52" i="3" s="1"/>
  <c r="E57" i="3"/>
  <c r="F57" i="3" s="1"/>
  <c r="E63" i="3"/>
  <c r="F63" i="3" s="1"/>
  <c r="E68" i="3"/>
  <c r="F68" i="3" s="1"/>
  <c r="E73" i="3"/>
  <c r="F73" i="3" s="1"/>
  <c r="E79" i="3"/>
  <c r="F79" i="3" s="1"/>
  <c r="E84" i="3"/>
  <c r="F84" i="3" s="1"/>
  <c r="E89" i="3"/>
  <c r="F89" i="3" s="1"/>
  <c r="E95" i="3"/>
  <c r="F95" i="3" s="1"/>
  <c r="E100" i="3"/>
  <c r="F100" i="3" s="1"/>
  <c r="E111" i="3"/>
  <c r="F111" i="3" s="1"/>
  <c r="E116" i="3"/>
  <c r="F116" i="3" s="1"/>
  <c r="E121" i="3"/>
  <c r="F121" i="3" s="1"/>
  <c r="E127" i="3"/>
  <c r="F127" i="3" s="1"/>
  <c r="E132" i="3"/>
  <c r="F132" i="3" s="1"/>
  <c r="E137" i="3"/>
  <c r="F137" i="3" s="1"/>
  <c r="E143" i="3"/>
  <c r="F143" i="3" s="1"/>
  <c r="E148" i="3"/>
  <c r="F148" i="3" s="1"/>
  <c r="E153" i="3"/>
  <c r="F153" i="3" s="1"/>
  <c r="E159" i="3"/>
  <c r="F159" i="3" s="1"/>
  <c r="E164" i="3"/>
  <c r="F164" i="3" s="1"/>
  <c r="E169" i="3"/>
  <c r="F169" i="3" s="1"/>
  <c r="E175" i="3"/>
  <c r="F175" i="3" s="1"/>
  <c r="E180" i="3"/>
  <c r="F180" i="3" s="1"/>
  <c r="E185" i="3"/>
  <c r="F185" i="3" s="1"/>
  <c r="E191" i="3"/>
  <c r="F191" i="3" s="1"/>
  <c r="E196" i="3"/>
  <c r="F196" i="3" s="1"/>
  <c r="E200" i="3"/>
  <c r="F200" i="3" s="1"/>
  <c r="E206" i="3"/>
  <c r="F206" i="3" s="1"/>
  <c r="E211" i="3"/>
  <c r="F211" i="3" s="1"/>
  <c r="E216" i="3"/>
  <c r="F216" i="3" s="1"/>
  <c r="E222" i="3"/>
  <c r="F222" i="3" s="1"/>
  <c r="E227" i="3"/>
  <c r="F227" i="3" s="1"/>
  <c r="E232" i="3"/>
  <c r="F232" i="3" s="1"/>
  <c r="E238" i="3"/>
  <c r="F238" i="3" s="1"/>
  <c r="E243" i="3"/>
  <c r="F243" i="3" s="1"/>
  <c r="E248" i="3"/>
  <c r="F248" i="3" s="1"/>
  <c r="E254" i="3"/>
  <c r="F254" i="3" s="1"/>
  <c r="E259" i="3"/>
  <c r="F259" i="3" s="1"/>
  <c r="E264" i="3"/>
  <c r="F264" i="3" s="1"/>
  <c r="E270" i="3"/>
  <c r="F270" i="3" s="1"/>
  <c r="E275" i="3"/>
  <c r="F275" i="3" s="1"/>
  <c r="E280" i="3"/>
  <c r="F280" i="3" s="1"/>
  <c r="E286" i="3"/>
  <c r="F286" i="3" s="1"/>
  <c r="E296" i="3"/>
  <c r="F296" i="3" s="1"/>
  <c r="E302" i="3"/>
  <c r="F302" i="3" s="1"/>
  <c r="E307" i="3"/>
  <c r="F307" i="3" s="1"/>
  <c r="E312" i="3"/>
  <c r="F312" i="3" s="1"/>
  <c r="E318" i="3"/>
  <c r="F318" i="3" s="1"/>
  <c r="E323" i="3"/>
  <c r="F323" i="3" s="1"/>
  <c r="E328" i="3"/>
  <c r="F328" i="3" s="1"/>
  <c r="E334" i="3"/>
  <c r="F334" i="3" s="1"/>
  <c r="E339" i="3"/>
  <c r="F339" i="3" s="1"/>
  <c r="E344" i="3"/>
  <c r="F344" i="3" s="1"/>
  <c r="E349" i="3"/>
  <c r="F349" i="3" s="1"/>
  <c r="E353" i="3"/>
  <c r="F353" i="3" s="1"/>
  <c r="E357" i="3"/>
  <c r="F357" i="3" s="1"/>
  <c r="E361" i="3"/>
  <c r="F361" i="3" s="1"/>
  <c r="E369" i="3"/>
  <c r="F369" i="3" s="1"/>
  <c r="E373" i="3"/>
  <c r="F373" i="3" s="1"/>
  <c r="E377" i="3"/>
  <c r="F377" i="3" s="1"/>
  <c r="E381" i="3"/>
  <c r="F381" i="3" s="1"/>
  <c r="E385" i="3"/>
  <c r="F385" i="3" s="1"/>
  <c r="E389" i="3"/>
  <c r="F389" i="3" s="1"/>
  <c r="E393" i="3"/>
  <c r="F393" i="3" s="1"/>
  <c r="E397" i="3"/>
  <c r="F397" i="3" s="1"/>
  <c r="E401" i="3"/>
  <c r="F401" i="3" s="1"/>
  <c r="E405" i="3"/>
  <c r="F405" i="3" s="1"/>
  <c r="E409" i="3"/>
  <c r="F409" i="3" s="1"/>
  <c r="E413" i="3"/>
  <c r="F413" i="3" s="1"/>
  <c r="E417" i="3"/>
  <c r="F417" i="3" s="1"/>
  <c r="E421" i="3"/>
  <c r="F421" i="3" s="1"/>
  <c r="E425" i="3"/>
  <c r="F425" i="3" s="1"/>
  <c r="E429" i="3"/>
  <c r="F429" i="3" s="1"/>
  <c r="E12" i="3"/>
  <c r="F12" i="3" s="1"/>
  <c r="E18" i="3"/>
  <c r="F18" i="3" s="1"/>
  <c r="E25" i="3"/>
  <c r="F25" i="3" s="1"/>
  <c r="E33" i="3"/>
  <c r="F33" i="3" s="1"/>
  <c r="E40" i="3"/>
  <c r="F40" i="3" s="1"/>
  <c r="E45" i="3"/>
  <c r="F45" i="3" s="1"/>
  <c r="E53" i="3"/>
  <c r="F53" i="3" s="1"/>
  <c r="E60" i="3"/>
  <c r="F60" i="3" s="1"/>
  <c r="E67" i="3"/>
  <c r="F67" i="3" s="1"/>
  <c r="E75" i="3"/>
  <c r="F75" i="3" s="1"/>
  <c r="E81" i="3"/>
  <c r="F81" i="3" s="1"/>
  <c r="E88" i="3"/>
  <c r="F88" i="3" s="1"/>
  <c r="E96" i="3"/>
  <c r="F96" i="3" s="1"/>
  <c r="E103" i="3"/>
  <c r="F103" i="3" s="1"/>
  <c r="E109" i="3"/>
  <c r="F109" i="3" s="1"/>
  <c r="E117" i="3"/>
  <c r="F117" i="3" s="1"/>
  <c r="E124" i="3"/>
  <c r="F124" i="3" s="1"/>
  <c r="E131" i="3"/>
  <c r="F131" i="3" s="1"/>
  <c r="E139" i="3"/>
  <c r="F139" i="3" s="1"/>
  <c r="E145" i="3"/>
  <c r="F145" i="3" s="1"/>
  <c r="E152" i="3"/>
  <c r="F152" i="3" s="1"/>
  <c r="E160" i="3"/>
  <c r="F160" i="3" s="1"/>
  <c r="E167" i="3"/>
  <c r="F167" i="3" s="1"/>
  <c r="E173" i="3"/>
  <c r="F173" i="3" s="1"/>
  <c r="E181" i="3"/>
  <c r="F181" i="3" s="1"/>
  <c r="E188" i="3"/>
  <c r="F188" i="3" s="1"/>
  <c r="E195" i="3"/>
  <c r="F195" i="3" s="1"/>
  <c r="E202" i="3"/>
  <c r="F202" i="3" s="1"/>
  <c r="E208" i="3"/>
  <c r="F208" i="3" s="1"/>
  <c r="E215" i="3"/>
  <c r="F215" i="3" s="1"/>
  <c r="E223" i="3"/>
  <c r="F223" i="3" s="1"/>
  <c r="E230" i="3"/>
  <c r="F230" i="3" s="1"/>
  <c r="E236" i="3"/>
  <c r="F236" i="3" s="1"/>
  <c r="E244" i="3"/>
  <c r="F244" i="3" s="1"/>
  <c r="E251" i="3"/>
  <c r="F251" i="3" s="1"/>
  <c r="E258" i="3"/>
  <c r="F258" i="3" s="1"/>
  <c r="E266" i="3"/>
  <c r="F266" i="3" s="1"/>
  <c r="E272" i="3"/>
  <c r="F272" i="3" s="1"/>
  <c r="E279" i="3"/>
  <c r="F279" i="3" s="1"/>
  <c r="E287" i="3"/>
  <c r="F287" i="3" s="1"/>
  <c r="E294" i="3"/>
  <c r="F294" i="3" s="1"/>
  <c r="E300" i="3"/>
  <c r="F300" i="3" s="1"/>
  <c r="E308" i="3"/>
  <c r="F308" i="3" s="1"/>
  <c r="E315" i="3"/>
  <c r="F315" i="3" s="1"/>
  <c r="E322" i="3"/>
  <c r="F322" i="3" s="1"/>
  <c r="E330" i="3"/>
  <c r="F330" i="3" s="1"/>
  <c r="E336" i="3"/>
  <c r="F336" i="3" s="1"/>
  <c r="E343" i="3"/>
  <c r="F343" i="3" s="1"/>
  <c r="E350" i="3"/>
  <c r="F350" i="3" s="1"/>
  <c r="E355" i="3"/>
  <c r="F355" i="3" s="1"/>
  <c r="E360" i="3"/>
  <c r="F360" i="3" s="1"/>
  <c r="E366" i="3"/>
  <c r="F366" i="3" s="1"/>
  <c r="E371" i="3"/>
  <c r="F371" i="3" s="1"/>
  <c r="E376" i="3"/>
  <c r="F376" i="3" s="1"/>
  <c r="E382" i="3"/>
  <c r="F382" i="3" s="1"/>
  <c r="E387" i="3"/>
  <c r="F387" i="3" s="1"/>
  <c r="E392" i="3"/>
  <c r="F392" i="3" s="1"/>
  <c r="E398" i="3"/>
  <c r="F398" i="3" s="1"/>
  <c r="E403" i="3"/>
  <c r="F403" i="3" s="1"/>
  <c r="E408" i="3"/>
  <c r="F408" i="3" s="1"/>
  <c r="E414" i="3"/>
  <c r="F414" i="3" s="1"/>
  <c r="E419" i="3"/>
  <c r="F419" i="3" s="1"/>
  <c r="E424" i="3"/>
  <c r="F424" i="3" s="1"/>
  <c r="E430" i="3"/>
  <c r="F430" i="3" s="1"/>
  <c r="E434" i="3"/>
  <c r="F434" i="3" s="1"/>
  <c r="E438" i="3"/>
  <c r="F438" i="3" s="1"/>
  <c r="E442" i="3"/>
  <c r="F442" i="3" s="1"/>
  <c r="E446" i="3"/>
  <c r="F446" i="3" s="1"/>
  <c r="E450" i="3"/>
  <c r="F450" i="3" s="1"/>
  <c r="E454" i="3"/>
  <c r="F454" i="3" s="1"/>
  <c r="E458" i="3"/>
  <c r="F458" i="3" s="1"/>
  <c r="E462" i="3"/>
  <c r="F462" i="3" s="1"/>
  <c r="E466" i="3"/>
  <c r="F466" i="3" s="1"/>
  <c r="E470" i="3"/>
  <c r="F470" i="3" s="1"/>
  <c r="E474" i="3"/>
  <c r="F474" i="3" s="1"/>
  <c r="E478" i="3"/>
  <c r="F478" i="3" s="1"/>
  <c r="E482" i="3"/>
  <c r="F482" i="3" s="1"/>
  <c r="E486" i="3"/>
  <c r="F486" i="3" s="1"/>
  <c r="E490" i="3"/>
  <c r="F490" i="3" s="1"/>
  <c r="E494" i="3"/>
  <c r="F494" i="3" s="1"/>
  <c r="E498" i="3"/>
  <c r="F498" i="3" s="1"/>
  <c r="E502" i="3"/>
  <c r="F502" i="3" s="1"/>
  <c r="E506" i="3"/>
  <c r="F506" i="3" s="1"/>
  <c r="E510" i="3"/>
  <c r="F510" i="3" s="1"/>
  <c r="E514" i="3"/>
  <c r="F514" i="3" s="1"/>
  <c r="E518" i="3"/>
  <c r="F518" i="3" s="1"/>
  <c r="E522" i="3"/>
  <c r="F522" i="3" s="1"/>
  <c r="E530" i="3"/>
  <c r="F530" i="3" s="1"/>
  <c r="E534" i="3"/>
  <c r="F534" i="3" s="1"/>
  <c r="E538" i="3"/>
  <c r="F538" i="3" s="1"/>
  <c r="E542" i="3"/>
  <c r="F542" i="3" s="1"/>
  <c r="E546" i="3"/>
  <c r="F546" i="3" s="1"/>
  <c r="E550" i="3"/>
  <c r="F550" i="3" s="1"/>
  <c r="E554" i="3"/>
  <c r="F554" i="3" s="1"/>
  <c r="E558" i="3"/>
  <c r="F558" i="3" s="1"/>
  <c r="E562" i="3"/>
  <c r="F562" i="3" s="1"/>
  <c r="E566" i="3"/>
  <c r="F566" i="3" s="1"/>
  <c r="E570" i="3"/>
  <c r="F570" i="3" s="1"/>
  <c r="E574" i="3"/>
  <c r="F574" i="3" s="1"/>
  <c r="E578" i="3"/>
  <c r="F578" i="3" s="1"/>
  <c r="E582" i="3"/>
  <c r="F582" i="3" s="1"/>
  <c r="E586" i="3"/>
  <c r="F586" i="3" s="1"/>
  <c r="E590" i="3"/>
  <c r="F590" i="3" s="1"/>
  <c r="E594" i="3"/>
  <c r="F594" i="3" s="1"/>
  <c r="E602" i="3"/>
  <c r="F602" i="3" s="1"/>
  <c r="E606" i="3"/>
  <c r="F606" i="3" s="1"/>
  <c r="E610" i="3"/>
  <c r="F610" i="3" s="1"/>
  <c r="E614" i="3"/>
  <c r="F614" i="3" s="1"/>
  <c r="E618" i="3"/>
  <c r="F618" i="3" s="1"/>
  <c r="E622" i="3"/>
  <c r="F622" i="3" s="1"/>
  <c r="E626" i="3"/>
  <c r="F626" i="3" s="1"/>
  <c r="E630" i="3"/>
  <c r="F630" i="3" s="1"/>
  <c r="E634" i="3"/>
  <c r="F634" i="3" s="1"/>
  <c r="E638" i="3"/>
  <c r="F638" i="3" s="1"/>
  <c r="E642" i="3"/>
  <c r="F642" i="3" s="1"/>
  <c r="E646" i="3"/>
  <c r="F646" i="3" s="1"/>
  <c r="E650" i="3"/>
  <c r="F650" i="3" s="1"/>
  <c r="E654" i="3"/>
  <c r="F654" i="3" s="1"/>
  <c r="E658" i="3"/>
  <c r="F658" i="3" s="1"/>
  <c r="E662" i="3"/>
  <c r="F662" i="3" s="1"/>
  <c r="E666" i="3"/>
  <c r="F666" i="3" s="1"/>
  <c r="E670" i="3"/>
  <c r="F670" i="3" s="1"/>
  <c r="E674" i="3"/>
  <c r="F674" i="3" s="1"/>
  <c r="E678" i="3"/>
  <c r="F678" i="3" s="1"/>
  <c r="E682" i="3"/>
  <c r="F682" i="3" s="1"/>
  <c r="E686" i="3"/>
  <c r="F686" i="3" s="1"/>
  <c r="E690" i="3"/>
  <c r="F690" i="3" s="1"/>
  <c r="E694" i="3"/>
  <c r="F694" i="3" s="1"/>
  <c r="E698" i="3"/>
  <c r="F698" i="3" s="1"/>
  <c r="E702" i="3"/>
  <c r="F702" i="3" s="1"/>
  <c r="E706" i="3"/>
  <c r="F706" i="3" s="1"/>
  <c r="E710" i="3"/>
  <c r="F710" i="3" s="1"/>
  <c r="E714" i="3"/>
  <c r="F714" i="3" s="1"/>
  <c r="E718" i="3"/>
  <c r="F718" i="3" s="1"/>
  <c r="E722" i="3"/>
  <c r="F722" i="3" s="1"/>
  <c r="E726" i="3"/>
  <c r="F726" i="3" s="1"/>
  <c r="E730" i="3"/>
  <c r="F730" i="3" s="1"/>
  <c r="E734" i="3"/>
  <c r="F734" i="3" s="1"/>
  <c r="E738" i="3"/>
  <c r="F738" i="3" s="1"/>
  <c r="E742" i="3"/>
  <c r="F742" i="3" s="1"/>
  <c r="E746" i="3"/>
  <c r="F746" i="3" s="1"/>
  <c r="E750" i="3"/>
  <c r="F750" i="3" s="1"/>
  <c r="E754" i="3"/>
  <c r="F754" i="3" s="1"/>
  <c r="E758" i="3"/>
  <c r="F758" i="3" s="1"/>
  <c r="E762" i="3"/>
  <c r="F762" i="3" s="1"/>
  <c r="E766" i="3"/>
  <c r="F766" i="3" s="1"/>
  <c r="E770" i="3"/>
  <c r="F770" i="3" s="1"/>
  <c r="E774" i="3"/>
  <c r="F774" i="3" s="1"/>
  <c r="E778" i="3"/>
  <c r="F778" i="3" s="1"/>
  <c r="E782" i="3"/>
  <c r="F782" i="3" s="1"/>
  <c r="E786" i="3"/>
  <c r="F786" i="3" s="1"/>
  <c r="E790" i="3"/>
  <c r="F790" i="3" s="1"/>
  <c r="E794" i="3"/>
  <c r="F794" i="3" s="1"/>
  <c r="E798" i="3"/>
  <c r="F798" i="3" s="1"/>
  <c r="E802" i="3"/>
  <c r="F802" i="3" s="1"/>
  <c r="E806" i="3"/>
  <c r="F806" i="3" s="1"/>
  <c r="E810" i="3"/>
  <c r="F810" i="3" s="1"/>
  <c r="E814" i="3"/>
  <c r="F814" i="3" s="1"/>
  <c r="E818" i="3"/>
  <c r="F818" i="3" s="1"/>
  <c r="E822" i="3"/>
  <c r="F822" i="3" s="1"/>
  <c r="E826" i="3"/>
  <c r="F826" i="3" s="1"/>
  <c r="E830" i="3"/>
  <c r="F830" i="3" s="1"/>
  <c r="E834" i="3"/>
  <c r="F834" i="3" s="1"/>
  <c r="E838" i="3"/>
  <c r="F838" i="3" s="1"/>
  <c r="E842" i="3"/>
  <c r="F842" i="3" s="1"/>
  <c r="E846" i="3"/>
  <c r="F846" i="3" s="1"/>
  <c r="E850" i="3"/>
  <c r="F850" i="3" s="1"/>
  <c r="E854" i="3"/>
  <c r="F854" i="3" s="1"/>
  <c r="G915" i="3"/>
  <c r="G925" i="3"/>
  <c r="I871" i="3"/>
  <c r="G876" i="3" l="1"/>
  <c r="G862" i="3"/>
  <c r="G849" i="3"/>
  <c r="G452" i="3"/>
  <c r="G289" i="3"/>
  <c r="G860" i="3"/>
  <c r="G854" i="3"/>
  <c r="G283" i="3"/>
  <c r="G455" i="3"/>
  <c r="G513" i="3"/>
  <c r="G378" i="3"/>
  <c r="G616" i="3"/>
  <c r="G120" i="3"/>
  <c r="G94" i="3"/>
  <c r="G702" i="3"/>
  <c r="G919" i="3"/>
  <c r="G555" i="3"/>
  <c r="G442" i="3"/>
  <c r="G552" i="3"/>
  <c r="G350" i="3"/>
  <c r="G31" i="3"/>
  <c r="G574" i="3"/>
  <c r="G926" i="3"/>
  <c r="G593" i="3"/>
  <c r="G493" i="3"/>
  <c r="G500" i="3"/>
  <c r="G290" i="3"/>
  <c r="G200" i="3"/>
  <c r="G413" i="3"/>
  <c r="G667" i="3"/>
  <c r="G388" i="3"/>
  <c r="G718" i="3"/>
  <c r="G705" i="3"/>
  <c r="G605" i="3"/>
  <c r="G313" i="3"/>
  <c r="G81" i="3"/>
  <c r="G453" i="3"/>
  <c r="G573" i="3"/>
  <c r="G145" i="3"/>
  <c r="G742" i="3"/>
  <c r="G669" i="3"/>
  <c r="G238" i="3"/>
  <c r="G223" i="3"/>
  <c r="G757" i="3"/>
  <c r="G425" i="3"/>
  <c r="G232" i="3"/>
  <c r="G724" i="3"/>
  <c r="G317" i="3"/>
  <c r="G205" i="3"/>
  <c r="G665" i="3"/>
  <c r="G473" i="3"/>
  <c r="G316" i="3"/>
  <c r="G676" i="3"/>
  <c r="G243" i="3"/>
  <c r="G146" i="3"/>
  <c r="G157" i="3"/>
  <c r="G899" i="3"/>
  <c r="G909" i="3"/>
  <c r="G883" i="3"/>
  <c r="G912" i="3"/>
  <c r="G897" i="3"/>
  <c r="G893" i="3"/>
  <c r="G906" i="3"/>
  <c r="G885" i="3"/>
  <c r="G902" i="3"/>
  <c r="G896" i="3"/>
  <c r="G908" i="3"/>
  <c r="G898" i="3"/>
  <c r="G892" i="3"/>
  <c r="G890" i="3"/>
  <c r="G884" i="3"/>
  <c r="G886" i="3"/>
  <c r="G879" i="3"/>
  <c r="G882" i="3"/>
  <c r="G903" i="3"/>
  <c r="G889" i="3"/>
  <c r="G891" i="3"/>
  <c r="G888" i="3"/>
  <c r="G905" i="3"/>
  <c r="G887" i="3"/>
  <c r="G904" i="3"/>
  <c r="G842" i="3"/>
  <c r="G929" i="3"/>
  <c r="G914" i="3"/>
  <c r="G930" i="3"/>
  <c r="G923" i="3"/>
  <c r="G901" i="3"/>
  <c r="G900" i="3"/>
  <c r="G911" i="3"/>
  <c r="G895" i="3"/>
  <c r="G910" i="3"/>
  <c r="G894" i="3"/>
  <c r="G61" i="3"/>
  <c r="G210" i="3"/>
  <c r="G293" i="3"/>
  <c r="G377" i="3"/>
  <c r="G433" i="3"/>
  <c r="G486" i="3"/>
  <c r="G529" i="3"/>
  <c r="G561" i="3"/>
  <c r="G598" i="3"/>
  <c r="G641" i="3"/>
  <c r="G678" i="3"/>
  <c r="G710" i="3"/>
  <c r="G753" i="3"/>
  <c r="G790" i="3"/>
  <c r="G827" i="3"/>
  <c r="G127" i="3"/>
  <c r="G248" i="3"/>
  <c r="G327" i="3"/>
  <c r="G402" i="3"/>
  <c r="G458" i="3"/>
  <c r="G498" i="3"/>
  <c r="G541" i="3"/>
  <c r="G578" i="3"/>
  <c r="G621" i="3"/>
  <c r="G706" i="3"/>
  <c r="G775" i="3"/>
  <c r="G935" i="3"/>
  <c r="G772" i="3"/>
  <c r="G712" i="3"/>
  <c r="G660" i="3"/>
  <c r="G596" i="3"/>
  <c r="G548" i="3"/>
  <c r="G488" i="3"/>
  <c r="G424" i="3"/>
  <c r="G372" i="3"/>
  <c r="G308" i="3"/>
  <c r="G196" i="3"/>
  <c r="G37" i="3"/>
  <c r="G439" i="3"/>
  <c r="G375" i="3"/>
  <c r="G312" i="3"/>
  <c r="G215" i="3"/>
  <c r="G45" i="3"/>
  <c r="G334" i="3"/>
  <c r="G286" i="3"/>
  <c r="G208" i="3"/>
  <c r="G129" i="3"/>
  <c r="G60" i="3"/>
  <c r="G197" i="3"/>
  <c r="G133" i="3"/>
  <c r="G53" i="3"/>
  <c r="G241" i="3"/>
  <c r="G190" i="3"/>
  <c r="G142" i="3"/>
  <c r="G78" i="3"/>
  <c r="G19" i="3"/>
  <c r="G837" i="3"/>
  <c r="G881" i="3"/>
  <c r="G506" i="3"/>
  <c r="G559" i="3"/>
  <c r="G633" i="3"/>
  <c r="G115" i="3"/>
  <c r="G725" i="3"/>
  <c r="G586" i="3"/>
  <c r="G382" i="3"/>
  <c r="G931" i="3"/>
  <c r="G590" i="3"/>
  <c r="G830" i="3"/>
  <c r="G691" i="3"/>
  <c r="G531" i="3"/>
  <c r="G277" i="3"/>
  <c r="G485" i="3"/>
  <c r="G495" i="3"/>
  <c r="G934" i="3"/>
  <c r="G32" i="3"/>
  <c r="G83" i="3"/>
  <c r="G231" i="3"/>
  <c r="G325" i="3"/>
  <c r="G393" i="3"/>
  <c r="G441" i="3"/>
  <c r="G497" i="3"/>
  <c r="G534" i="3"/>
  <c r="G571" i="3"/>
  <c r="G614" i="3"/>
  <c r="G646" i="3"/>
  <c r="G683" i="3"/>
  <c r="G726" i="3"/>
  <c r="G763" i="3"/>
  <c r="G795" i="3"/>
  <c r="G939" i="3"/>
  <c r="G148" i="3"/>
  <c r="G273" i="3"/>
  <c r="G359" i="3"/>
  <c r="G410" i="3"/>
  <c r="G466" i="3"/>
  <c r="G514" i="3"/>
  <c r="G551" i="3"/>
  <c r="G583" i="3"/>
  <c r="G647" i="3"/>
  <c r="G711" i="3"/>
  <c r="G791" i="3"/>
  <c r="G808" i="3"/>
  <c r="G756" i="3"/>
  <c r="G708" i="3"/>
  <c r="G644" i="3"/>
  <c r="G584" i="3"/>
  <c r="G532" i="3"/>
  <c r="G468" i="3"/>
  <c r="G420" i="3"/>
  <c r="G356" i="3"/>
  <c r="G271" i="3"/>
  <c r="G153" i="3"/>
  <c r="G26" i="3"/>
  <c r="G423" i="3"/>
  <c r="G360" i="3"/>
  <c r="G291" i="3"/>
  <c r="G163" i="3"/>
  <c r="G36" i="3"/>
  <c r="G322" i="3"/>
  <c r="G256" i="3"/>
  <c r="G188" i="3"/>
  <c r="G124" i="3"/>
  <c r="G34" i="3"/>
  <c r="G181" i="3"/>
  <c r="G112" i="3"/>
  <c r="G28" i="3"/>
  <c r="G237" i="3"/>
  <c r="G178" i="3"/>
  <c r="G114" i="3"/>
  <c r="G62" i="3"/>
  <c r="G15" i="3"/>
  <c r="G836" i="3"/>
  <c r="G677" i="3"/>
  <c r="G687" i="3"/>
  <c r="G558" i="3"/>
  <c r="G913" i="3"/>
  <c r="G682" i="3"/>
  <c r="G511" i="3"/>
  <c r="G321" i="3"/>
  <c r="G814" i="3"/>
  <c r="G469" i="3"/>
  <c r="G787" i="3"/>
  <c r="G659" i="3"/>
  <c r="G489" i="3"/>
  <c r="G254" i="3"/>
  <c r="G570" i="3"/>
  <c r="G751" i="3"/>
  <c r="G933" i="3"/>
  <c r="G918" i="3"/>
  <c r="G927" i="3"/>
  <c r="G921" i="3"/>
  <c r="G937" i="3"/>
  <c r="G922" i="3"/>
  <c r="G938" i="3"/>
  <c r="G125" i="3"/>
  <c r="G272" i="3"/>
  <c r="G336" i="3"/>
  <c r="G401" i="3"/>
  <c r="G465" i="3"/>
  <c r="G507" i="3"/>
  <c r="G539" i="3"/>
  <c r="G582" i="3"/>
  <c r="G619" i="3"/>
  <c r="G657" i="3"/>
  <c r="G699" i="3"/>
  <c r="G731" i="3"/>
  <c r="G769" i="3"/>
  <c r="G811" i="3"/>
  <c r="G42" i="3"/>
  <c r="G169" i="3"/>
  <c r="G295" i="3"/>
  <c r="G369" i="3"/>
  <c r="G426" i="3"/>
  <c r="G487" i="3"/>
  <c r="G519" i="3"/>
  <c r="G557" i="3"/>
  <c r="G599" i="3"/>
  <c r="G663" i="3"/>
  <c r="G733" i="3"/>
  <c r="G818" i="3"/>
  <c r="G804" i="3"/>
  <c r="G744" i="3"/>
  <c r="G680" i="3"/>
  <c r="G628" i="3"/>
  <c r="G580" i="3"/>
  <c r="G516" i="3"/>
  <c r="G456" i="3"/>
  <c r="G404" i="3"/>
  <c r="G329" i="3"/>
  <c r="G265" i="3"/>
  <c r="G121" i="3"/>
  <c r="G459" i="3"/>
  <c r="G407" i="3"/>
  <c r="G355" i="3"/>
  <c r="G269" i="3"/>
  <c r="G131" i="3"/>
  <c r="G366" i="3"/>
  <c r="G302" i="3"/>
  <c r="G251" i="3"/>
  <c r="G172" i="3"/>
  <c r="G87" i="3"/>
  <c r="G10" i="3"/>
  <c r="G176" i="3"/>
  <c r="G91" i="3"/>
  <c r="G9" i="3"/>
  <c r="G221" i="3"/>
  <c r="G158" i="3"/>
  <c r="G110" i="3"/>
  <c r="G50" i="3"/>
  <c r="G835" i="3"/>
  <c r="G719" i="3"/>
  <c r="G803" i="3"/>
  <c r="G483" i="3"/>
  <c r="G810" i="3"/>
  <c r="G639" i="3"/>
  <c r="G501" i="3"/>
  <c r="G222" i="3"/>
  <c r="G686" i="3"/>
  <c r="G373" i="3"/>
  <c r="G777" i="3"/>
  <c r="G606" i="3"/>
  <c r="G429" i="3"/>
  <c r="G136" i="3"/>
  <c r="G932" i="3"/>
  <c r="G538" i="3"/>
  <c r="G41" i="3"/>
  <c r="G147" i="3"/>
  <c r="G247" i="3"/>
  <c r="G315" i="3"/>
  <c r="G368" i="3"/>
  <c r="G409" i="3"/>
  <c r="G457" i="3"/>
  <c r="G491" i="3"/>
  <c r="G518" i="3"/>
  <c r="G550" i="3"/>
  <c r="G577" i="3"/>
  <c r="G603" i="3"/>
  <c r="G635" i="3"/>
  <c r="G662" i="3"/>
  <c r="G689" i="3"/>
  <c r="G721" i="3"/>
  <c r="G747" i="3"/>
  <c r="G774" i="3"/>
  <c r="G806" i="3"/>
  <c r="G928" i="3"/>
  <c r="G84" i="3"/>
  <c r="G211" i="3"/>
  <c r="G284" i="3"/>
  <c r="G337" i="3"/>
  <c r="G394" i="3"/>
  <c r="G434" i="3"/>
  <c r="G474" i="3"/>
  <c r="G509" i="3"/>
  <c r="G535" i="3"/>
  <c r="G562" i="3"/>
  <c r="G594" i="3"/>
  <c r="G626" i="3"/>
  <c r="G690" i="3"/>
  <c r="G749" i="3"/>
  <c r="G797" i="3"/>
  <c r="G820" i="3"/>
  <c r="G776" i="3"/>
  <c r="G740" i="3"/>
  <c r="G692" i="3"/>
  <c r="G648" i="3"/>
  <c r="G612" i="3"/>
  <c r="G564" i="3"/>
  <c r="G520" i="3"/>
  <c r="G484" i="3"/>
  <c r="G436" i="3"/>
  <c r="G392" i="3"/>
  <c r="G351" i="3"/>
  <c r="G287" i="3"/>
  <c r="G206" i="3"/>
  <c r="G111" i="3"/>
  <c r="G471" i="3"/>
  <c r="G427" i="3"/>
  <c r="G391" i="3"/>
  <c r="G333" i="3"/>
  <c r="G275" i="3"/>
  <c r="G204" i="3"/>
  <c r="G77" i="3"/>
  <c r="G354" i="3"/>
  <c r="G318" i="3"/>
  <c r="G270" i="3"/>
  <c r="G214" i="3"/>
  <c r="G167" i="3"/>
  <c r="G103" i="3"/>
  <c r="G40" i="3"/>
  <c r="G218" i="3"/>
  <c r="G155" i="3"/>
  <c r="G96" i="3"/>
  <c r="G48" i="3"/>
  <c r="G253" i="3"/>
  <c r="G209" i="3"/>
  <c r="G174" i="3"/>
  <c r="G126" i="3"/>
  <c r="G82" i="3"/>
  <c r="G46" i="3"/>
  <c r="G839" i="3"/>
  <c r="G311" i="3"/>
  <c r="G242" i="3"/>
  <c r="G825" i="3"/>
  <c r="G611" i="3"/>
  <c r="G352" i="3"/>
  <c r="G767" i="3"/>
  <c r="G671" i="3"/>
  <c r="G554" i="3"/>
  <c r="G398" i="3"/>
  <c r="G180" i="3"/>
  <c r="G750" i="3"/>
  <c r="G494" i="3"/>
  <c r="G72" i="3"/>
  <c r="G745" i="3"/>
  <c r="G617" i="3"/>
  <c r="G521" i="3"/>
  <c r="G363" i="3"/>
  <c r="G698" i="3"/>
  <c r="G438" i="3"/>
  <c r="G374" i="3"/>
  <c r="G826" i="3"/>
  <c r="G93" i="3"/>
  <c r="G341" i="3"/>
  <c r="G477" i="3"/>
  <c r="G563" i="3"/>
  <c r="G649" i="3"/>
  <c r="G734" i="3"/>
  <c r="G819" i="3"/>
  <c r="G331" i="3"/>
  <c r="G569" i="3"/>
  <c r="G739" i="3"/>
  <c r="G116" i="3"/>
  <c r="G300" i="3"/>
  <c r="G446" i="3"/>
  <c r="G543" i="3"/>
  <c r="G629" i="3"/>
  <c r="G714" i="3"/>
  <c r="G799" i="3"/>
  <c r="G309" i="3"/>
  <c r="G537" i="3"/>
  <c r="G697" i="3"/>
  <c r="G730" i="3"/>
  <c r="G332" i="3"/>
  <c r="G549" i="3"/>
  <c r="G35" i="3"/>
  <c r="G66" i="3"/>
  <c r="G98" i="3"/>
  <c r="G130" i="3"/>
  <c r="G162" i="3"/>
  <c r="G194" i="3"/>
  <c r="G225" i="3"/>
  <c r="G257" i="3"/>
  <c r="G33" i="3"/>
  <c r="G75" i="3"/>
  <c r="G117" i="3"/>
  <c r="G160" i="3"/>
  <c r="G202" i="3"/>
  <c r="G18" i="3"/>
  <c r="G65" i="3"/>
  <c r="G108" i="3"/>
  <c r="G151" i="3"/>
  <c r="G193" i="3"/>
  <c r="G235" i="3"/>
  <c r="G274" i="3"/>
  <c r="G306" i="3"/>
  <c r="G338" i="3"/>
  <c r="G370" i="3"/>
  <c r="G88" i="3"/>
  <c r="G173" i="3"/>
  <c r="G250" i="3"/>
  <c r="G296" i="3"/>
  <c r="G339" i="3"/>
  <c r="G379" i="3"/>
  <c r="G411" i="3"/>
  <c r="G443" i="3"/>
  <c r="G475" i="3"/>
  <c r="G79" i="3"/>
  <c r="G164" i="3"/>
  <c r="G244" i="3"/>
  <c r="G292" i="3"/>
  <c r="G335" i="3"/>
  <c r="G376" i="3"/>
  <c r="G408" i="3"/>
  <c r="G440" i="3"/>
  <c r="G472" i="3"/>
  <c r="G504" i="3"/>
  <c r="G536" i="3"/>
  <c r="G568" i="3"/>
  <c r="G600" i="3"/>
  <c r="G632" i="3"/>
  <c r="G664" i="3"/>
  <c r="G696" i="3"/>
  <c r="G728" i="3"/>
  <c r="G760" i="3"/>
  <c r="G792" i="3"/>
  <c r="G824" i="3"/>
  <c r="G813" i="3"/>
  <c r="G770" i="3"/>
  <c r="G727" i="3"/>
  <c r="G685" i="3"/>
  <c r="G642" i="3"/>
  <c r="G841" i="3"/>
  <c r="G846" i="3"/>
  <c r="F9" i="3"/>
  <c r="G353" i="3"/>
  <c r="G794" i="3"/>
  <c r="G783" i="3"/>
  <c r="G666" i="3"/>
  <c r="G159" i="3"/>
  <c r="G527" i="3"/>
  <c r="G741" i="3"/>
  <c r="G179" i="3"/>
  <c r="G299" i="3"/>
  <c r="G381" i="3"/>
  <c r="G445" i="3"/>
  <c r="G499" i="3"/>
  <c r="G542" i="3"/>
  <c r="G585" i="3"/>
  <c r="G627" i="3"/>
  <c r="G670" i="3"/>
  <c r="G713" i="3"/>
  <c r="G755" i="3"/>
  <c r="G798" i="3"/>
  <c r="G916" i="3"/>
  <c r="G239" i="3"/>
  <c r="G405" i="3"/>
  <c r="G515" i="3"/>
  <c r="G622" i="3"/>
  <c r="G707" i="3"/>
  <c r="G771" i="3"/>
  <c r="G30" i="3"/>
  <c r="G95" i="3"/>
  <c r="G255" i="3"/>
  <c r="G343" i="3"/>
  <c r="G414" i="3"/>
  <c r="G478" i="3"/>
  <c r="G522" i="3"/>
  <c r="G565" i="3"/>
  <c r="G607" i="3"/>
  <c r="G650" i="3"/>
  <c r="G693" i="3"/>
  <c r="G735" i="3"/>
  <c r="G778" i="3"/>
  <c r="G821" i="3"/>
  <c r="G389" i="3"/>
  <c r="G505" i="3"/>
  <c r="G579" i="3"/>
  <c r="G654" i="3"/>
  <c r="G761" i="3"/>
  <c r="G815" i="3"/>
  <c r="G645" i="3"/>
  <c r="G470" i="3"/>
  <c r="G805" i="3"/>
  <c r="G634" i="3"/>
  <c r="G454" i="3"/>
  <c r="G917" i="3"/>
  <c r="G23" i="3"/>
  <c r="G39" i="3"/>
  <c r="G54" i="3"/>
  <c r="G70" i="3"/>
  <c r="G86" i="3"/>
  <c r="G102" i="3"/>
  <c r="G118" i="3"/>
  <c r="G134" i="3"/>
  <c r="G150" i="3"/>
  <c r="G166" i="3"/>
  <c r="G182" i="3"/>
  <c r="G198" i="3"/>
  <c r="G213" i="3"/>
  <c r="G229" i="3"/>
  <c r="G245" i="3"/>
  <c r="G261" i="3"/>
  <c r="G17" i="3"/>
  <c r="G38" i="3"/>
  <c r="G59" i="3"/>
  <c r="G80" i="3"/>
  <c r="G101" i="3"/>
  <c r="G123" i="3"/>
  <c r="G144" i="3"/>
  <c r="G165" i="3"/>
  <c r="G187" i="3"/>
  <c r="G207" i="3"/>
  <c r="G228" i="3"/>
  <c r="G24" i="3"/>
  <c r="G49" i="3"/>
  <c r="G71" i="3"/>
  <c r="G92" i="3"/>
  <c r="G113" i="3"/>
  <c r="G135" i="3"/>
  <c r="G156" i="3"/>
  <c r="G177" i="3"/>
  <c r="G199" i="3"/>
  <c r="G219" i="3"/>
  <c r="G240" i="3"/>
  <c r="G262" i="3"/>
  <c r="G278" i="3"/>
  <c r="G294" i="3"/>
  <c r="G310" i="3"/>
  <c r="G326" i="3"/>
  <c r="G342" i="3"/>
  <c r="G358" i="3"/>
  <c r="G13" i="3"/>
  <c r="G56" i="3"/>
  <c r="G99" i="3"/>
  <c r="G141" i="3"/>
  <c r="G184" i="3"/>
  <c r="G226" i="3"/>
  <c r="G258" i="3"/>
  <c r="G280" i="3"/>
  <c r="G301" i="3"/>
  <c r="G323" i="3"/>
  <c r="G344" i="3"/>
  <c r="G365" i="3"/>
  <c r="G383" i="3"/>
  <c r="G399" i="3"/>
  <c r="G415" i="3"/>
  <c r="G431" i="3"/>
  <c r="G447" i="3"/>
  <c r="G463" i="3"/>
  <c r="G479" i="3"/>
  <c r="G47" i="3"/>
  <c r="G89" i="3"/>
  <c r="G132" i="3"/>
  <c r="G175" i="3"/>
  <c r="G216" i="3"/>
  <c r="G252" i="3"/>
  <c r="G276" i="3"/>
  <c r="G297" i="3"/>
  <c r="G319" i="3"/>
  <c r="G340" i="3"/>
  <c r="G361" i="3"/>
  <c r="G380" i="3"/>
  <c r="G396" i="3"/>
  <c r="G412" i="3"/>
  <c r="G428" i="3"/>
  <c r="G444" i="3"/>
  <c r="G460" i="3"/>
  <c r="G476" i="3"/>
  <c r="G492" i="3"/>
  <c r="G508" i="3"/>
  <c r="G524" i="3"/>
  <c r="G540" i="3"/>
  <c r="G556" i="3"/>
  <c r="G572" i="3"/>
  <c r="G588" i="3"/>
  <c r="G604" i="3"/>
  <c r="G620" i="3"/>
  <c r="G636" i="3"/>
  <c r="G652" i="3"/>
  <c r="G668" i="3"/>
  <c r="G684" i="3"/>
  <c r="G700" i="3"/>
  <c r="G716" i="3"/>
  <c r="G732" i="3"/>
  <c r="G748" i="3"/>
  <c r="G764" i="3"/>
  <c r="G780" i="3"/>
  <c r="G796" i="3"/>
  <c r="G812" i="3"/>
  <c r="G828" i="3"/>
  <c r="G829" i="3"/>
  <c r="G807" i="3"/>
  <c r="G786" i="3"/>
  <c r="G765" i="3"/>
  <c r="G743" i="3"/>
  <c r="G722" i="3"/>
  <c r="G701" i="3"/>
  <c r="G679" i="3"/>
  <c r="G658" i="3"/>
  <c r="G637" i="3"/>
  <c r="G615" i="3"/>
  <c r="G709" i="3"/>
  <c r="G613" i="3"/>
  <c r="G581" i="3"/>
  <c r="G623" i="3"/>
  <c r="G268" i="3"/>
  <c r="G655" i="3"/>
  <c r="G51" i="3"/>
  <c r="G220" i="3"/>
  <c r="G320" i="3"/>
  <c r="G397" i="3"/>
  <c r="G461" i="3"/>
  <c r="G510" i="3"/>
  <c r="G553" i="3"/>
  <c r="G595" i="3"/>
  <c r="G638" i="3"/>
  <c r="G681" i="3"/>
  <c r="G723" i="3"/>
  <c r="G766" i="3"/>
  <c r="G809" i="3"/>
  <c r="G936" i="3"/>
  <c r="G288" i="3"/>
  <c r="G437" i="3"/>
  <c r="G547" i="3"/>
  <c r="G643" i="3"/>
  <c r="G729" i="3"/>
  <c r="G793" i="3"/>
  <c r="G73" i="3"/>
  <c r="G137" i="3"/>
  <c r="G279" i="3"/>
  <c r="G364" i="3"/>
  <c r="G430" i="3"/>
  <c r="G490" i="3"/>
  <c r="G533" i="3"/>
  <c r="G575" i="3"/>
  <c r="G618" i="3"/>
  <c r="G661" i="3"/>
  <c r="G703" i="3"/>
  <c r="G746" i="3"/>
  <c r="G789" i="3"/>
  <c r="G920" i="3"/>
  <c r="G267" i="3"/>
  <c r="G421" i="3"/>
  <c r="G526" i="3"/>
  <c r="G601" i="3"/>
  <c r="G675" i="3"/>
  <c r="G782" i="3"/>
  <c r="G773" i="3"/>
  <c r="G602" i="3"/>
  <c r="G406" i="3"/>
  <c r="G762" i="3"/>
  <c r="G591" i="3"/>
  <c r="G390" i="3"/>
  <c r="G11" i="3"/>
  <c r="G27" i="3"/>
  <c r="G43" i="3"/>
  <c r="G58" i="3"/>
  <c r="G74" i="3"/>
  <c r="G90" i="3"/>
  <c r="G106" i="3"/>
  <c r="G122" i="3"/>
  <c r="G138" i="3"/>
  <c r="G154" i="3"/>
  <c r="G170" i="3"/>
  <c r="G186" i="3"/>
  <c r="G201" i="3"/>
  <c r="G217" i="3"/>
  <c r="G233" i="3"/>
  <c r="G249" i="3"/>
  <c r="G12" i="3"/>
  <c r="G22" i="3"/>
  <c r="G44" i="3"/>
  <c r="G64" i="3"/>
  <c r="G85" i="3"/>
  <c r="G107" i="3"/>
  <c r="G128" i="3"/>
  <c r="G149" i="3"/>
  <c r="G171" i="3"/>
  <c r="G192" i="3"/>
  <c r="G212" i="3"/>
  <c r="G234" i="3"/>
  <c r="G29" i="3"/>
  <c r="G55" i="3"/>
  <c r="G76" i="3"/>
  <c r="G97" i="3"/>
  <c r="G119" i="3"/>
  <c r="G140" i="3"/>
  <c r="G161" i="3"/>
  <c r="G183" i="3"/>
  <c r="G203" i="3"/>
  <c r="G224" i="3"/>
  <c r="G246" i="3"/>
  <c r="G266" i="3"/>
  <c r="G282" i="3"/>
  <c r="G298" i="3"/>
  <c r="G314" i="3"/>
  <c r="G330" i="3"/>
  <c r="G346" i="3"/>
  <c r="G362" i="3"/>
  <c r="G25" i="3"/>
  <c r="G67" i="3"/>
  <c r="G109" i="3"/>
  <c r="G152" i="3"/>
  <c r="G195" i="3"/>
  <c r="G236" i="3"/>
  <c r="G264" i="3"/>
  <c r="G285" i="3"/>
  <c r="G307" i="3"/>
  <c r="G328" i="3"/>
  <c r="G349" i="3"/>
  <c r="G371" i="3"/>
  <c r="G387" i="3"/>
  <c r="G403" i="3"/>
  <c r="G419" i="3"/>
  <c r="G435" i="3"/>
  <c r="G451" i="3"/>
  <c r="G467" i="3"/>
  <c r="G14" i="3"/>
  <c r="G57" i="3"/>
  <c r="G100" i="3"/>
  <c r="G143" i="3"/>
  <c r="G185" i="3"/>
  <c r="G227" i="3"/>
  <c r="G259" i="3"/>
  <c r="G281" i="3"/>
  <c r="G303" i="3"/>
  <c r="G324" i="3"/>
  <c r="G345" i="3"/>
  <c r="G367" i="3"/>
  <c r="G384" i="3"/>
  <c r="G400" i="3"/>
  <c r="G416" i="3"/>
  <c r="G432" i="3"/>
  <c r="G448" i="3"/>
  <c r="G464" i="3"/>
  <c r="G480" i="3"/>
  <c r="G496" i="3"/>
  <c r="G512" i="3"/>
  <c r="G528" i="3"/>
  <c r="G544" i="3"/>
  <c r="G560" i="3"/>
  <c r="G576" i="3"/>
  <c r="G592" i="3"/>
  <c r="G608" i="3"/>
  <c r="G624" i="3"/>
  <c r="G640" i="3"/>
  <c r="G656" i="3"/>
  <c r="G672" i="3"/>
  <c r="G688" i="3"/>
  <c r="G704" i="3"/>
  <c r="G720" i="3"/>
  <c r="G736" i="3"/>
  <c r="G752" i="3"/>
  <c r="G768" i="3"/>
  <c r="G784" i="3"/>
  <c r="G800" i="3"/>
  <c r="G816" i="3"/>
  <c r="G924" i="3"/>
  <c r="G823" i="3"/>
  <c r="G802" i="3"/>
  <c r="G781" i="3"/>
  <c r="G759" i="3"/>
  <c r="G738" i="3"/>
  <c r="G717" i="3"/>
  <c r="G695" i="3"/>
  <c r="G674" i="3"/>
  <c r="G653" i="3"/>
  <c r="G631" i="3"/>
  <c r="G610" i="3"/>
  <c r="G589" i="3"/>
  <c r="G567" i="3"/>
  <c r="G546" i="3"/>
  <c r="G525" i="3"/>
  <c r="G503" i="3"/>
  <c r="G482" i="3"/>
  <c r="G450" i="3"/>
  <c r="G418" i="3"/>
  <c r="G386" i="3"/>
  <c r="G348" i="3"/>
  <c r="G305" i="3"/>
  <c r="G263" i="3"/>
  <c r="G191" i="3"/>
  <c r="G105" i="3"/>
  <c r="G21" i="3"/>
  <c r="G822" i="3"/>
  <c r="G801" i="3"/>
  <c r="G779" i="3"/>
  <c r="G758" i="3"/>
  <c r="G737" i="3"/>
  <c r="G715" i="3"/>
  <c r="G694" i="3"/>
  <c r="G673" i="3"/>
  <c r="G651" i="3"/>
  <c r="G630" i="3"/>
  <c r="G609" i="3"/>
  <c r="G587" i="3"/>
  <c r="G566" i="3"/>
  <c r="G545" i="3"/>
  <c r="G523" i="3"/>
  <c r="G502" i="3"/>
  <c r="G481" i="3"/>
  <c r="G449" i="3"/>
  <c r="G417" i="3"/>
  <c r="G385" i="3"/>
  <c r="G347" i="3"/>
  <c r="G304" i="3"/>
  <c r="G260" i="3"/>
  <c r="G189" i="3"/>
  <c r="G104" i="3"/>
  <c r="G844" i="3"/>
  <c r="G845" i="3"/>
  <c r="G843" i="3"/>
  <c r="G832" i="3"/>
  <c r="G833" i="3"/>
  <c r="G834" i="3"/>
  <c r="G838" i="3"/>
  <c r="G831" i="3"/>
  <c r="E913" i="3"/>
  <c r="F913" i="3" s="1"/>
  <c r="E552" i="3"/>
  <c r="F552" i="3" s="1"/>
  <c r="E719" i="3"/>
  <c r="F719" i="3" s="1"/>
  <c r="E637" i="3"/>
  <c r="F637" i="3" s="1"/>
  <c r="E500" i="3"/>
  <c r="F500" i="3" s="1"/>
  <c r="E291" i="3"/>
  <c r="F291" i="3" s="1"/>
  <c r="E576" i="3"/>
  <c r="F576" i="3" s="1"/>
  <c r="E526" i="3"/>
  <c r="F526" i="3" s="1"/>
  <c r="E692" i="3"/>
  <c r="F692" i="3" s="1"/>
  <c r="E755" i="3"/>
  <c r="F755" i="3" s="1"/>
  <c r="E847" i="3"/>
  <c r="F847" i="3" s="1"/>
  <c r="E831" i="3"/>
  <c r="F831" i="3" s="1"/>
  <c r="E783" i="3"/>
  <c r="F783" i="3" s="1"/>
  <c r="E440" i="3"/>
  <c r="F440" i="3" s="1"/>
  <c r="E47" i="3"/>
  <c r="F47" i="3" s="1"/>
  <c r="E598" i="3"/>
  <c r="F598" i="3" s="1"/>
  <c r="E133" i="3"/>
  <c r="F133" i="3" s="1"/>
  <c r="E807" i="3"/>
  <c r="F807" i="3" s="1"/>
  <c r="E365" i="3"/>
  <c r="F365" i="3" s="1"/>
  <c r="E332" i="3"/>
  <c r="F332" i="3" s="1"/>
  <c r="E76" i="3"/>
  <c r="F76" i="3" s="1"/>
  <c r="E460" i="3"/>
  <c r="F460" i="3" s="1"/>
  <c r="E663" i="3"/>
  <c r="F663" i="3" s="1"/>
  <c r="E242" i="3"/>
  <c r="F242" i="3" s="1"/>
  <c r="E171" i="3"/>
  <c r="F171" i="3" s="1"/>
  <c r="E36" i="3"/>
  <c r="F36" i="3" s="1"/>
  <c r="E320" i="3"/>
  <c r="F320" i="3" s="1"/>
  <c r="E218" i="3"/>
  <c r="F218" i="3" s="1"/>
  <c r="E399" i="3"/>
  <c r="F399" i="3" s="1"/>
  <c r="E9" i="3"/>
  <c r="E268" i="3"/>
  <c r="F268" i="3" s="1"/>
  <c r="E105" i="3"/>
  <c r="F105" i="3" s="1"/>
  <c r="F199" i="3"/>
  <c r="E879" i="3"/>
  <c r="F879" i="3" s="1"/>
  <c r="E940" i="3" l="1"/>
  <c r="E941" i="3" l="1"/>
  <c r="F940" i="3" l="1"/>
</calcChain>
</file>

<file path=xl/sharedStrings.xml><?xml version="1.0" encoding="utf-8"?>
<sst xmlns="http://schemas.openxmlformats.org/spreadsheetml/2006/main" count="1874" uniqueCount="1843">
  <si>
    <t>or. ANENII NOI</t>
  </si>
  <si>
    <t>com. BOTNĂREŞTI</t>
  </si>
  <si>
    <t>com. CALFA</t>
  </si>
  <si>
    <t>com. CHETROSU</t>
  </si>
  <si>
    <t>com. CHIRCA</t>
  </si>
  <si>
    <t>com. CIOBANOVCA</t>
  </si>
  <si>
    <t>com. COBUSCA VECHE</t>
  </si>
  <si>
    <t>com. GEAMĂNA</t>
  </si>
  <si>
    <t>com. OCHIUL ROŞ</t>
  </si>
  <si>
    <t>com. TELIŢA</t>
  </si>
  <si>
    <t>com. ŢÎNŢĂRENI</t>
  </si>
  <si>
    <t>com. ZOLOTIEVCA</t>
  </si>
  <si>
    <t>s. BULBOACA</t>
  </si>
  <si>
    <t>s. COBUSCA NOUĂ</t>
  </si>
  <si>
    <t>s. DELACĂU</t>
  </si>
  <si>
    <t>s. FLORENI</t>
  </si>
  <si>
    <t>s. GURA BÎCULUI</t>
  </si>
  <si>
    <t>s. HÎRBOVĂŢ</t>
  </si>
  <si>
    <t>s. MAXIMOVCA</t>
  </si>
  <si>
    <t>s. MERENI</t>
  </si>
  <si>
    <t>s. MERENII NOI</t>
  </si>
  <si>
    <t>s. PUHĂCENI</t>
  </si>
  <si>
    <t>s. ROŞCANI</t>
  </si>
  <si>
    <t>s. SPEIA</t>
  </si>
  <si>
    <t>s. ŞERPENI</t>
  </si>
  <si>
    <t>s. VARNIŢA</t>
  </si>
  <si>
    <t>or. BASARABEASCA</t>
  </si>
  <si>
    <t>com. ISERLIA</t>
  </si>
  <si>
    <t>s. ABACLIA</t>
  </si>
  <si>
    <t>s. BAŞCALIA</t>
  </si>
  <si>
    <t>s. CARABETOVCA</t>
  </si>
  <si>
    <t>s. IORDANOVCA</t>
  </si>
  <si>
    <t>s. SADACLIA</t>
  </si>
  <si>
    <t>s. ELIZAVETA</t>
  </si>
  <si>
    <t>s. SADOVOE</t>
  </si>
  <si>
    <t>or. BRICENI</t>
  </si>
  <si>
    <t>or. LIPCANI</t>
  </si>
  <si>
    <t>com. BĂLCĂUŢI</t>
  </si>
  <si>
    <t>com. BERLINŢI</t>
  </si>
  <si>
    <t>com. BOGDĂNEŞTI</t>
  </si>
  <si>
    <t>com. COLICĂUŢI</t>
  </si>
  <si>
    <t>com. HALAHORA DE SUS</t>
  </si>
  <si>
    <t>com. LARGA</t>
  </si>
  <si>
    <t>com. MĂRCĂUŢI</t>
  </si>
  <si>
    <t>com. MEDVEJA</t>
  </si>
  <si>
    <t>com. MIHĂILENI</t>
  </si>
  <si>
    <t>s. BALASINEŞTI</t>
  </si>
  <si>
    <t>s. BELEAVINŢI</t>
  </si>
  <si>
    <t>s. CARACUŞENII VECHI</t>
  </si>
  <si>
    <t>s. CORJEUŢI</t>
  </si>
  <si>
    <t>s. COTEALA</t>
  </si>
  <si>
    <t>s. COTIUJENI</t>
  </si>
  <si>
    <t>s. CRIVA</t>
  </si>
  <si>
    <t>s. DREPCĂUŢI</t>
  </si>
  <si>
    <t>s. GRIMĂNCĂUŢI</t>
  </si>
  <si>
    <t>s. HLINA</t>
  </si>
  <si>
    <t>s. PERERITA</t>
  </si>
  <si>
    <t>s. SLOBOZIA-ŞIRĂUŢI</t>
  </si>
  <si>
    <t>s. ŞIRĂUŢI</t>
  </si>
  <si>
    <t>s. TABANI</t>
  </si>
  <si>
    <t>s. TEŢCANI</t>
  </si>
  <si>
    <t>s. TREBISĂUŢI</t>
  </si>
  <si>
    <t>mun. CAHUL</t>
  </si>
  <si>
    <t>com. BURLACU</t>
  </si>
  <si>
    <t>com. BURLĂCENI</t>
  </si>
  <si>
    <t>com. CHIOSELIA MARE</t>
  </si>
  <si>
    <t>com. CUCOARA</t>
  </si>
  <si>
    <t>com. DOINA</t>
  </si>
  <si>
    <t>com. GĂVĂNOASA</t>
  </si>
  <si>
    <t>com. LARGA NOUĂ</t>
  </si>
  <si>
    <t>com. LEBEDENCO</t>
  </si>
  <si>
    <t>s. URSOAIA</t>
  </si>
  <si>
    <t>com. MANTA</t>
  </si>
  <si>
    <t>com. MOSCOVEI</t>
  </si>
  <si>
    <t>com. PELINEI</t>
  </si>
  <si>
    <t>com. TARTAUL DE SALCIE</t>
  </si>
  <si>
    <t>com. ZÎRNEŞTI</t>
  </si>
  <si>
    <t>s. ALEXANDERFELD</t>
  </si>
  <si>
    <t>s. ALEXANDRU IOAN CUZA</t>
  </si>
  <si>
    <t>s. ANDRUŞUL DE JOS</t>
  </si>
  <si>
    <t>s. ANDRUŞUL DE SUS</t>
  </si>
  <si>
    <t>s. BADICUL MOLDOVENESC</t>
  </si>
  <si>
    <t>s. BAURCI-MOLDOVENI</t>
  </si>
  <si>
    <t>s. BORCEAG</t>
  </si>
  <si>
    <t>s. BRÎNZA</t>
  </si>
  <si>
    <t>s. BUCURIA</t>
  </si>
  <si>
    <t>s. CÎŞLIŢA-PRUT</t>
  </si>
  <si>
    <t>s. COLIBAŞI</t>
  </si>
  <si>
    <t>s. CRIHANA VECHE</t>
  </si>
  <si>
    <t>s. GIURGIULEŞTI</t>
  </si>
  <si>
    <t>s. HULUBOAIA</t>
  </si>
  <si>
    <t>s. IUJNOE</t>
  </si>
  <si>
    <t>s. LOPĂŢICA</t>
  </si>
  <si>
    <t>s. LUCEŞTI</t>
  </si>
  <si>
    <t>s. ROŞU</t>
  </si>
  <si>
    <t>s. SLOBOZIA MARE</t>
  </si>
  <si>
    <t>s. TARACLIA DE SALCIE</t>
  </si>
  <si>
    <t>s. TĂTĂREŞTI</t>
  </si>
  <si>
    <t>s. VADUL LUI ISAC</t>
  </si>
  <si>
    <t>s. VĂLENI</t>
  </si>
  <si>
    <t>com. BAIMACLIA</t>
  </si>
  <si>
    <t>s. TARACLIA</t>
  </si>
  <si>
    <t>s. PALANCA</t>
  </si>
  <si>
    <t>s. PARCANI</t>
  </si>
  <si>
    <t>s. HORODIŞTE</t>
  </si>
  <si>
    <t>s. TEMELEUŢI</t>
  </si>
  <si>
    <t>or. CĂINARI</t>
  </si>
  <si>
    <t>or. CĂUŞENI</t>
  </si>
  <si>
    <t>com. BACCEALIA</t>
  </si>
  <si>
    <t>s. PLOP</t>
  </si>
  <si>
    <t>com. CHIRCĂIEŞTII NOI</t>
  </si>
  <si>
    <t>s. BAURCI</t>
  </si>
  <si>
    <t>com. CÎRNĂŢENII NOI</t>
  </si>
  <si>
    <t>com. FÎRLĂDENI</t>
  </si>
  <si>
    <t>com. GRĂDINIŢA</t>
  </si>
  <si>
    <t>com. PERVOMAISC</t>
  </si>
  <si>
    <t>com. TĂNĂTARII NOI</t>
  </si>
  <si>
    <t>s. ŞTEFĂNEŞTI</t>
  </si>
  <si>
    <t>com. UCRAINCA</t>
  </si>
  <si>
    <t>com. ZAIM</t>
  </si>
  <si>
    <t>s. CHIRCĂIEŞTI</t>
  </si>
  <si>
    <t>s. CIUFLEŞTI</t>
  </si>
  <si>
    <t>s. CÎRNĂŢENI</t>
  </si>
  <si>
    <t>s. COPANCA</t>
  </si>
  <si>
    <t>s. COŞCALIA</t>
  </si>
  <si>
    <t>s. GRIGORIEVCA</t>
  </si>
  <si>
    <t>s. HAGIMUS</t>
  </si>
  <si>
    <t>s. OPACI</t>
  </si>
  <si>
    <t>s. PLOP-ŞTIUBEI</t>
  </si>
  <si>
    <t>s. SĂIŢI</t>
  </si>
  <si>
    <t>s. SĂLCUŢA</t>
  </si>
  <si>
    <t>s. TĂNĂTARI</t>
  </si>
  <si>
    <t>s. TOCUZ</t>
  </si>
  <si>
    <t>orășel CODRU</t>
  </si>
  <si>
    <t>orășel CRICOVA</t>
  </si>
  <si>
    <t>orășel DURLEŞTI</t>
  </si>
  <si>
    <t>orășel SÎNGERA</t>
  </si>
  <si>
    <t>orășel VADUL LUI VODĂ</t>
  </si>
  <si>
    <t>orășel VATRA</t>
  </si>
  <si>
    <t>com. BĂCIOI</t>
  </si>
  <si>
    <t>com. BUBUIECI</t>
  </si>
  <si>
    <t>com. CIORESCU</t>
  </si>
  <si>
    <t>com. CRUZEŞTI</t>
  </si>
  <si>
    <t>com. GRĂTIEŞTI</t>
  </si>
  <si>
    <t>com. STĂUCENI</t>
  </si>
  <si>
    <t>com. TOHATIN</t>
  </si>
  <si>
    <t>com. TRUŞENI</t>
  </si>
  <si>
    <t>s. BUDEŞTI</t>
  </si>
  <si>
    <t>s. COLONIŢA</t>
  </si>
  <si>
    <t>s. CONDRIŢA</t>
  </si>
  <si>
    <t>s. GHIDIGHICI</t>
  </si>
  <si>
    <t>or. CIMIŞLIA</t>
  </si>
  <si>
    <t>com. ALBINA</t>
  </si>
  <si>
    <t>com. CODRENI</t>
  </si>
  <si>
    <t>com. ECATERINOVCA</t>
  </si>
  <si>
    <t>com. GRADIŞTE</t>
  </si>
  <si>
    <t>com. HÎRTOP</t>
  </si>
  <si>
    <t>com. IALPUJENI</t>
  </si>
  <si>
    <t>com. JAVGUR</t>
  </si>
  <si>
    <t>com. LIPOVENI</t>
  </si>
  <si>
    <t>com. PORUMBREI</t>
  </si>
  <si>
    <t>s. BATÎR</t>
  </si>
  <si>
    <t>s. CENAC</t>
  </si>
  <si>
    <t>s. CIUCUR-MINGIR</t>
  </si>
  <si>
    <t>s. GURA GALBENEI</t>
  </si>
  <si>
    <t>s. IVANOVCA NOUĂ</t>
  </si>
  <si>
    <t>s. MIHAILOVCA</t>
  </si>
  <si>
    <t>s. SAGAIDAC</t>
  </si>
  <si>
    <t>s. SATUL NOU</t>
  </si>
  <si>
    <t>s. SELEMET</t>
  </si>
  <si>
    <t>s. SURIC</t>
  </si>
  <si>
    <t>s. TOPALA</t>
  </si>
  <si>
    <t>s. TROIŢCOE</t>
  </si>
  <si>
    <t>s. VALEA PERJEI</t>
  </si>
  <si>
    <t>or. CRIULENI</t>
  </si>
  <si>
    <t>com. BĂLĂBĂNEŞTI</t>
  </si>
  <si>
    <t>com. BĂLŢATA</t>
  </si>
  <si>
    <t>com. BOŞCANA</t>
  </si>
  <si>
    <t>com. DOLINNOE</t>
  </si>
  <si>
    <t>com. DRĂSLICENI</t>
  </si>
  <si>
    <t>s. LOGĂNEŞTI</t>
  </si>
  <si>
    <t>com. HÎRTOPUL MARE</t>
  </si>
  <si>
    <t>com. HRUŞOVA</t>
  </si>
  <si>
    <t>com. MICLEŞTI</t>
  </si>
  <si>
    <t>com. PAŞCANI</t>
  </si>
  <si>
    <t>com. RĂCULEŞTI</t>
  </si>
  <si>
    <t>s. CIMIŞENI</t>
  </si>
  <si>
    <t>s. CORJOVA</t>
  </si>
  <si>
    <t>s. COŞERNIŢA</t>
  </si>
  <si>
    <t>s. CRUGLIC</t>
  </si>
  <si>
    <t>s. DUBĂSARII VECHI</t>
  </si>
  <si>
    <t>s. IŞNOVĂŢ</t>
  </si>
  <si>
    <t>s. IZBIŞTE</t>
  </si>
  <si>
    <t>s. JEVRENI</t>
  </si>
  <si>
    <t>s. MAŞCĂUŢI</t>
  </si>
  <si>
    <t>s. MĂGDĂCEŞTI</t>
  </si>
  <si>
    <t>s. ONIŢCANI</t>
  </si>
  <si>
    <t>s. RÎŞCOVA</t>
  </si>
  <si>
    <t>s. SLOBOZIA-DUŞCA</t>
  </si>
  <si>
    <t>s. ZĂICANA</t>
  </si>
  <si>
    <t>or. DONDUŞENI</t>
  </si>
  <si>
    <t>com. ELIZAVETOVCA</t>
  </si>
  <si>
    <t>com. FRASIN</t>
  </si>
  <si>
    <t>com. MOŞANA</t>
  </si>
  <si>
    <t>com. SUDARCA</t>
  </si>
  <si>
    <t>com. TELEŞEUCA</t>
  </si>
  <si>
    <t>com. TÎRNOVA</t>
  </si>
  <si>
    <t>s. ARIONEŞTI</t>
  </si>
  <si>
    <t>s. BARABOI</t>
  </si>
  <si>
    <t>s. BRICENI</t>
  </si>
  <si>
    <t>s. CERNOLEUCA</t>
  </si>
  <si>
    <t>s. CLIMĂUŢI</t>
  </si>
  <si>
    <t>s. CORBU</t>
  </si>
  <si>
    <t>s. CRIŞCĂUŢI</t>
  </si>
  <si>
    <t>s. PIVNICENI</t>
  </si>
  <si>
    <t>s. POCROVCA</t>
  </si>
  <si>
    <t>s. REDIUL MARE</t>
  </si>
  <si>
    <t>s. s. DONDUŞENI</t>
  </si>
  <si>
    <t>s. SCĂIENI</t>
  </si>
  <si>
    <t>s. ŢAUL</t>
  </si>
  <si>
    <t>or. DROCHIA</t>
  </si>
  <si>
    <t>com. BARONCEA</t>
  </si>
  <si>
    <t>com. FÎNTÎNIŢA</t>
  </si>
  <si>
    <t>com. HĂSNĂŞENII NOI</t>
  </si>
  <si>
    <t>com. PALANCA</t>
  </si>
  <si>
    <t>com. PELINIA</t>
  </si>
  <si>
    <t>com. PERVOMAISCOE</t>
  </si>
  <si>
    <t>com. PETRENI</t>
  </si>
  <si>
    <t>com. ŞALVIRII VECHI</t>
  </si>
  <si>
    <t>com. ŞURI</t>
  </si>
  <si>
    <t>s. ANTONEUCA</t>
  </si>
  <si>
    <t>s. CHETROSU</t>
  </si>
  <si>
    <t>s. COTOVA</t>
  </si>
  <si>
    <t>s. DOMINTENI</t>
  </si>
  <si>
    <t>s. DROCHIA</t>
  </si>
  <si>
    <t>s. GRIBOVA</t>
  </si>
  <si>
    <t>s. HĂSNĂŞENII MARI</t>
  </si>
  <si>
    <t>s. MARAMONOVCA</t>
  </si>
  <si>
    <t>s. MICIURIN</t>
  </si>
  <si>
    <t>s. MÎNDÎC</t>
  </si>
  <si>
    <t>s. MOARA DE PIATRĂ</t>
  </si>
  <si>
    <t>s. NICORENI</t>
  </si>
  <si>
    <t>s. OCHIUL ALB</t>
  </si>
  <si>
    <t>s. POPEŞTII DE JOS</t>
  </si>
  <si>
    <t>s. POPEŞTII DE SUS</t>
  </si>
  <si>
    <t>s. SOFIA</t>
  </si>
  <si>
    <t>s. ŢARIGRAD</t>
  </si>
  <si>
    <t>s. ZGURIŢA</t>
  </si>
  <si>
    <t>com. COCIERI</t>
  </si>
  <si>
    <t>com. CORJOVA</t>
  </si>
  <si>
    <t>com. COŞNIŢA</t>
  </si>
  <si>
    <t>com. MOLOVATA NOUĂ</t>
  </si>
  <si>
    <t>s. DOROŢCAIA</t>
  </si>
  <si>
    <t>s. HOLERCANI</t>
  </si>
  <si>
    <t>s. MARCĂUŢI</t>
  </si>
  <si>
    <t>s. MOLOVATA</t>
  </si>
  <si>
    <t>s. OXENTEA</t>
  </si>
  <si>
    <t>s. PÎRÎTA</t>
  </si>
  <si>
    <t>s. USTIA</t>
  </si>
  <si>
    <t>mun. EDINEŢ</t>
  </si>
  <si>
    <t>or. CUPCINI</t>
  </si>
  <si>
    <t>com. BLEŞTENI</t>
  </si>
  <si>
    <t>com. BRĂTUŞENI</t>
  </si>
  <si>
    <t>com. BURLĂNEŞTI</t>
  </si>
  <si>
    <t>com. CEPELEUŢI</t>
  </si>
  <si>
    <t>com. CONSTANTINOVCA</t>
  </si>
  <si>
    <t>com. CUCONEŞTII NOI</t>
  </si>
  <si>
    <t>com. HINCĂUŢI</t>
  </si>
  <si>
    <t>s. POIANA</t>
  </si>
  <si>
    <t>com. PARCOVA</t>
  </si>
  <si>
    <t>com. ROTUNDA</t>
  </si>
  <si>
    <t>com. RUSENI</t>
  </si>
  <si>
    <t>com. ZĂBRICENI</t>
  </si>
  <si>
    <t>s. ONEŞTI</t>
  </si>
  <si>
    <t>s. ALEXEEVCA</t>
  </si>
  <si>
    <t>s. BĂDRAGII NOI</t>
  </si>
  <si>
    <t>s. BĂDRAGII VECHI</t>
  </si>
  <si>
    <t>s. BRÎNZENI</t>
  </si>
  <si>
    <t>s. CHETROŞICA NOUĂ</t>
  </si>
  <si>
    <t>s. CORPACI</t>
  </si>
  <si>
    <t>s. FETEŞTI</t>
  </si>
  <si>
    <t>s. GAŞPAR</t>
  </si>
  <si>
    <t>s. GOLENI</t>
  </si>
  <si>
    <t>s. GORDINEŞTI</t>
  </si>
  <si>
    <t>s. HANCĂUŢI</t>
  </si>
  <si>
    <t>s. HLINAIA</t>
  </si>
  <si>
    <t>s. LOPATNIC</t>
  </si>
  <si>
    <t>s. STOLNICENI</t>
  </si>
  <si>
    <t>s. ŞOFRÎNCANI</t>
  </si>
  <si>
    <t>s. TEREBNA</t>
  </si>
  <si>
    <t>s. TÎRNOVA</t>
  </si>
  <si>
    <t>s. TRINCA</t>
  </si>
  <si>
    <t>s. VIIŞOARA</t>
  </si>
  <si>
    <t>or. FĂLEŞTI</t>
  </si>
  <si>
    <t>com. ALBINEŢUL VECHI</t>
  </si>
  <si>
    <t>com. CĂLUGĂR</t>
  </si>
  <si>
    <t>com. CHETRIŞ</t>
  </si>
  <si>
    <t>com. CIOLACU NOU</t>
  </si>
  <si>
    <t>com. EGOROVCA</t>
  </si>
  <si>
    <t>com. FĂLEŞTII NOI</t>
  </si>
  <si>
    <t>com. HILIUŢI</t>
  </si>
  <si>
    <t>com. HOREŞTI</t>
  </si>
  <si>
    <t>com. IŞCĂLĂU</t>
  </si>
  <si>
    <t>com. LOGOFTENI</t>
  </si>
  <si>
    <t>com. NATALIEVCA</t>
  </si>
  <si>
    <t>com. OBREJA VECHE</t>
  </si>
  <si>
    <t>com. PIETROSU</t>
  </si>
  <si>
    <t>com. PÎNZĂRENI</t>
  </si>
  <si>
    <t>com. POMPA</t>
  </si>
  <si>
    <t>com. PRUTENI</t>
  </si>
  <si>
    <t>com. RISIPENI</t>
  </si>
  <si>
    <t>com. SĂRATA VECHE</t>
  </si>
  <si>
    <t>com. SCUMPIA</t>
  </si>
  <si>
    <t>com. TAXOBENI</t>
  </si>
  <si>
    <t>s. BOCANI</t>
  </si>
  <si>
    <t>s. CATRANÎC</t>
  </si>
  <si>
    <t>s. CĂLINEŞTI</t>
  </si>
  <si>
    <t>s. GLINJENI</t>
  </si>
  <si>
    <t>s. HÎNCEŞTI</t>
  </si>
  <si>
    <t>s. ILENUŢA</t>
  </si>
  <si>
    <t>s. IZVOARE</t>
  </si>
  <si>
    <t>s. MĂRĂNDENI</t>
  </si>
  <si>
    <t>s. MUSTEAŢA</t>
  </si>
  <si>
    <t>s. NĂVÎRNEŢ</t>
  </si>
  <si>
    <t>s. PÎRLIŢA</t>
  </si>
  <si>
    <t>s. RĂUŢEL</t>
  </si>
  <si>
    <t>or. FLOREŞTI</t>
  </si>
  <si>
    <t>or. GHINDEŞTI</t>
  </si>
  <si>
    <t>or. MĂRCULEŞTI</t>
  </si>
  <si>
    <t>com. ALEXEEVCA</t>
  </si>
  <si>
    <t>com. CIUTULEŞTI</t>
  </si>
  <si>
    <t>com. CUHUREŞTII DE JOS</t>
  </si>
  <si>
    <t>com. CUHUREŞTII DE SUS</t>
  </si>
  <si>
    <t>com. FRUMUŞICA</t>
  </si>
  <si>
    <t>com. GHINDEŞTI</t>
  </si>
  <si>
    <t>com. GURA CAMENCII</t>
  </si>
  <si>
    <t>com. GURA CĂINARULUI</t>
  </si>
  <si>
    <t>com. ILICIOVCA</t>
  </si>
  <si>
    <t>com. IZVOARE</t>
  </si>
  <si>
    <t>com. JAPCA</t>
  </si>
  <si>
    <t>s. BURSUC</t>
  </si>
  <si>
    <t>com. NICOLAEVCA</t>
  </si>
  <si>
    <t>com. PRAJILA</t>
  </si>
  <si>
    <t>com. PRODĂNEŞTI</t>
  </si>
  <si>
    <t>com. ROŞIETICI</t>
  </si>
  <si>
    <t>com. SEVIROVA</t>
  </si>
  <si>
    <t>com. ŞTEFĂNEŞTI</t>
  </si>
  <si>
    <t>com. TRIFĂNEŞTI</t>
  </si>
  <si>
    <t>com. VĂRVĂREUCA</t>
  </si>
  <si>
    <t>com. VĂSCĂUŢI</t>
  </si>
  <si>
    <t>s. BĂHRINEŞTI</t>
  </si>
  <si>
    <t>s. CAŞUNCA</t>
  </si>
  <si>
    <t>s. CERNIŢA</t>
  </si>
  <si>
    <t>s. CIRIPCĂU</t>
  </si>
  <si>
    <t>s. CUNICEA</t>
  </si>
  <si>
    <t>s. DOMULGENI</t>
  </si>
  <si>
    <t>s. LUNGA</t>
  </si>
  <si>
    <t>s. MĂRCULEŞTI</t>
  </si>
  <si>
    <t>s. NĂPADOVA</t>
  </si>
  <si>
    <t>s. PUTINEŞTI</t>
  </si>
  <si>
    <t>s. RĂDULENII VECHI</t>
  </si>
  <si>
    <t>s. SĂNĂTĂUCA</t>
  </si>
  <si>
    <t>s. TÎRGUL-VERTIUJENI</t>
  </si>
  <si>
    <t>s. VERTIUJENI</t>
  </si>
  <si>
    <t>s. ZĂLUCENI</t>
  </si>
  <si>
    <t>or. GLODENI</t>
  </si>
  <si>
    <t>com. BALATINA</t>
  </si>
  <si>
    <t>com. CAMENCA</t>
  </si>
  <si>
    <t>s. MOLEŞTI</t>
  </si>
  <si>
    <t>com. CUHNEŞTI</t>
  </si>
  <si>
    <t>com. DANU</t>
  </si>
  <si>
    <t>com. IABLOANA</t>
  </si>
  <si>
    <t>com. VIIŞOARA</t>
  </si>
  <si>
    <t>s. CAJBA</t>
  </si>
  <si>
    <t>s. CIUCIULEA</t>
  </si>
  <si>
    <t>s. COBANI</t>
  </si>
  <si>
    <t>s. DUŞMANI</t>
  </si>
  <si>
    <t>s. FUNDURII NOI</t>
  </si>
  <si>
    <t>s. FUNDURII VECHI</t>
  </si>
  <si>
    <t>s. HÎJDIENI</t>
  </si>
  <si>
    <t>s. LIMBENII NOI</t>
  </si>
  <si>
    <t>s. LIMBENII VECHI</t>
  </si>
  <si>
    <t>s. PETRUNEA</t>
  </si>
  <si>
    <t>s. STURZOVCA</t>
  </si>
  <si>
    <t>mun. HÎNCEŞTI</t>
  </si>
  <si>
    <t>com. BOBEICA</t>
  </si>
  <si>
    <t>com. BOZIENI</t>
  </si>
  <si>
    <t>com. CĂRPINENI</t>
  </si>
  <si>
    <t>com. COTUL MORII</t>
  </si>
  <si>
    <t>com. CRASNOARMEISCOE</t>
  </si>
  <si>
    <t>com. DRĂGUŞENII NOI</t>
  </si>
  <si>
    <t>s. HORODCA</t>
  </si>
  <si>
    <t>com. IVANOVCA</t>
  </si>
  <si>
    <t>s. COSTEŞTI</t>
  </si>
  <si>
    <t>com. LĂPUŞNA</t>
  </si>
  <si>
    <t>com. LEUŞENI</t>
  </si>
  <si>
    <t>com. MEREŞENI</t>
  </si>
  <si>
    <t>com. MINGIR</t>
  </si>
  <si>
    <t>s. SEMIONOVCA</t>
  </si>
  <si>
    <t>com. MIREŞTI</t>
  </si>
  <si>
    <t>com. ONEŞTI</t>
  </si>
  <si>
    <t>com. POGĂNEŞTI</t>
  </si>
  <si>
    <t>com. SĂRATA-GALBENĂ</t>
  </si>
  <si>
    <t>com. SECĂRENI</t>
  </si>
  <si>
    <t>s. CORNEŞTI</t>
  </si>
  <si>
    <t>s. BĂLCEANA</t>
  </si>
  <si>
    <t>s. BOGHICENI</t>
  </si>
  <si>
    <t>s. BUJOR</t>
  </si>
  <si>
    <t>s. BUŢENI</t>
  </si>
  <si>
    <t>s. CARACUI</t>
  </si>
  <si>
    <t>s. CĂLMĂŢUI</t>
  </si>
  <si>
    <t>s. CĂŢELENI</t>
  </si>
  <si>
    <t>s. CIOARA</t>
  </si>
  <si>
    <t>s. CIUCIULENI</t>
  </si>
  <si>
    <t>s. DANCU</t>
  </si>
  <si>
    <t>s. FÎRLĂDENI</t>
  </si>
  <si>
    <t>s. FUNDUL GALBENEI</t>
  </si>
  <si>
    <t>s. NEGREA</t>
  </si>
  <si>
    <t>s. NEMŢENI</t>
  </si>
  <si>
    <t>s. OBILENI</t>
  </si>
  <si>
    <t>s. PERVOMAISCOE</t>
  </si>
  <si>
    <t>s. ŞIPOTENI</t>
  </si>
  <si>
    <t>s. VOINESCU</t>
  </si>
  <si>
    <t>or. IALOVENI</t>
  </si>
  <si>
    <t>com. GANGURA</t>
  </si>
  <si>
    <t>com. MILEŞTII MICI</t>
  </si>
  <si>
    <t>com. RĂZENI</t>
  </si>
  <si>
    <t>com. RUSEŞTII NOI</t>
  </si>
  <si>
    <t>com. ŢIPALA</t>
  </si>
  <si>
    <t>s. BUDĂI</t>
  </si>
  <si>
    <t>com. ZÎMBRENI</t>
  </si>
  <si>
    <t>s. BARDAR</t>
  </si>
  <si>
    <t>s. CĂRBUNA</t>
  </si>
  <si>
    <t>s. CIGÎRLENI</t>
  </si>
  <si>
    <t>s. DĂNCENI</t>
  </si>
  <si>
    <t>s. HANSCA</t>
  </si>
  <si>
    <t>s. HOREŞTI</t>
  </si>
  <si>
    <t>s. MALCOCI</t>
  </si>
  <si>
    <t>s. NIMORENI</t>
  </si>
  <si>
    <t>s. POJĂRENI</t>
  </si>
  <si>
    <t>s. PUHOI</t>
  </si>
  <si>
    <t>s. SOCITENI</t>
  </si>
  <si>
    <t>s. SURUCENI</t>
  </si>
  <si>
    <t>s. ULMU</t>
  </si>
  <si>
    <t>s. VĂRATIC</t>
  </si>
  <si>
    <t>s. VĂSIENI</t>
  </si>
  <si>
    <t>or. IARGARA</t>
  </si>
  <si>
    <t>s. MEŞENI</t>
  </si>
  <si>
    <t>or. LEOVA</t>
  </si>
  <si>
    <t>com. BĂIUŞ</t>
  </si>
  <si>
    <t>com. BEŞTEMAC</t>
  </si>
  <si>
    <t>com. CAZANGIC</t>
  </si>
  <si>
    <t>com. CNEAZEVCA</t>
  </si>
  <si>
    <t>com. HĂNĂSENII NOI</t>
  </si>
  <si>
    <t>com. SĂRATA NOUĂ</t>
  </si>
  <si>
    <t>com. SĂRĂTENI</t>
  </si>
  <si>
    <t>com. SĂRĂŢICA NOUĂ</t>
  </si>
  <si>
    <t>com. TIGHECI</t>
  </si>
  <si>
    <t>com. TOMAIUL NOU</t>
  </si>
  <si>
    <t>com. VOZNESENI</t>
  </si>
  <si>
    <t>s. BOROGANI</t>
  </si>
  <si>
    <t>s. CEADÎR</t>
  </si>
  <si>
    <t>s. COLIBABOVCA</t>
  </si>
  <si>
    <t>s. COVURLUI</t>
  </si>
  <si>
    <t>s. CUPCUI</t>
  </si>
  <si>
    <t>s. FILIPENI</t>
  </si>
  <si>
    <t>s. ORAC</t>
  </si>
  <si>
    <t>s. ROMANOVCA</t>
  </si>
  <si>
    <t>s. SĂRATA-RĂZEŞI</t>
  </si>
  <si>
    <t>s. SÎRMA</t>
  </si>
  <si>
    <t>s. TOCHILE-RĂDUCANI</t>
  </si>
  <si>
    <t>s. TOMAI</t>
  </si>
  <si>
    <t>or. NISPORENI</t>
  </si>
  <si>
    <t>com. BĂLĂNEŞTI</t>
  </si>
  <si>
    <t>com. BOLDUREŞTI</t>
  </si>
  <si>
    <t>com. BRĂTULENI</t>
  </si>
  <si>
    <t>com. CIOREŞTI</t>
  </si>
  <si>
    <t>com. CIUTEŞTI</t>
  </si>
  <si>
    <t>com. IURCENI</t>
  </si>
  <si>
    <t>com. MARINICI</t>
  </si>
  <si>
    <t>com. SELIŞTE</t>
  </si>
  <si>
    <t>com. ŞIŞCANI</t>
  </si>
  <si>
    <t>com. VALEA-TRESTIENI</t>
  </si>
  <si>
    <t>com. VĂRZĂREŞTI</t>
  </si>
  <si>
    <t>s. BĂLĂUREŞTI</t>
  </si>
  <si>
    <t>s. BĂRBOIENI</t>
  </si>
  <si>
    <t>s. BOLŢUN</t>
  </si>
  <si>
    <t>s. CĂLIMĂNEŞTI</t>
  </si>
  <si>
    <t>s. CRISTEŞTI</t>
  </si>
  <si>
    <t>s. GROZEŞTI</t>
  </si>
  <si>
    <t>s. MILEŞTI</t>
  </si>
  <si>
    <t>s. SOLTĂNEŞTI</t>
  </si>
  <si>
    <t>s. VÎNĂTORI</t>
  </si>
  <si>
    <t>s. ZBEROAIA</t>
  </si>
  <si>
    <t>or. FRUNZĂ</t>
  </si>
  <si>
    <t>or. OCNIŢA</t>
  </si>
  <si>
    <t>or. OTACI</t>
  </si>
  <si>
    <t>com. BÎRLĂDENI</t>
  </si>
  <si>
    <t>com. CALARAŞOVCA</t>
  </si>
  <si>
    <t>com. CORESTĂUŢI</t>
  </si>
  <si>
    <t>com. DÎNGENI</t>
  </si>
  <si>
    <t>com. GRINĂUŢI-MOLDOVA</t>
  </si>
  <si>
    <t>com. LENCĂUŢI</t>
  </si>
  <si>
    <t>s. VEREJENI</t>
  </si>
  <si>
    <t>com. LIPNIC</t>
  </si>
  <si>
    <t>com. MIHĂLĂŞENI</t>
  </si>
  <si>
    <t>com. OCNIŢA</t>
  </si>
  <si>
    <t>com. VĂLCINEŢ</t>
  </si>
  <si>
    <t>s. BÎRNOVA</t>
  </si>
  <si>
    <t>s. CLOCUŞNA</t>
  </si>
  <si>
    <t>s. GÎRBOVA</t>
  </si>
  <si>
    <t>s. HĂDĂRĂUŢI</t>
  </si>
  <si>
    <t>s. MEREŞEUCA</t>
  </si>
  <si>
    <t>s. NASLAVCEA</t>
  </si>
  <si>
    <t>s. SAUCA</t>
  </si>
  <si>
    <t>s. UNGURI</t>
  </si>
  <si>
    <t>mun. ORHEI</t>
  </si>
  <si>
    <t>com. BEREZLOGI</t>
  </si>
  <si>
    <t>com. BIEŞTI</t>
  </si>
  <si>
    <t>com. CHIPERCENI</t>
  </si>
  <si>
    <t>com. CIOCÎLTENI</t>
  </si>
  <si>
    <t>com. CRIHANA</t>
  </si>
  <si>
    <t>com. CUCURUZENI</t>
  </si>
  <si>
    <t>com. DONICI</t>
  </si>
  <si>
    <t>com. GHETLOVA</t>
  </si>
  <si>
    <t>com. IVANCEA</t>
  </si>
  <si>
    <t>com. JORA DE MIJLOC</t>
  </si>
  <si>
    <t>com. MĂLĂIEŞTI</t>
  </si>
  <si>
    <t>com. MÎRZEŞTI</t>
  </si>
  <si>
    <t>com. MOROZENI</t>
  </si>
  <si>
    <t>com. PELIVAN</t>
  </si>
  <si>
    <t>com. PIATRA</t>
  </si>
  <si>
    <t>com. POHREBENI</t>
  </si>
  <si>
    <t>com. PUŢINTEI</t>
  </si>
  <si>
    <t>com. STEP-SOCI</t>
  </si>
  <si>
    <t>com. TREBUJENI</t>
  </si>
  <si>
    <t>com. VATICI</t>
  </si>
  <si>
    <t>com. ZORILE</t>
  </si>
  <si>
    <t>s. BOLOHAN</t>
  </si>
  <si>
    <t>s. BRĂVICENI</t>
  </si>
  <si>
    <t>s. BULĂIEŞTI</t>
  </si>
  <si>
    <t>s. CLIŞOVA</t>
  </si>
  <si>
    <t>s. ISACOVA</t>
  </si>
  <si>
    <t>s. MITOC</t>
  </si>
  <si>
    <t>s. NECULĂIEUCA</t>
  </si>
  <si>
    <t>s. PERESECINA</t>
  </si>
  <si>
    <t>s. PODGORENI</t>
  </si>
  <si>
    <t>s. POHORNICENI</t>
  </si>
  <si>
    <t>s. SĂMĂNANCA</t>
  </si>
  <si>
    <t>s. SUSLENI</t>
  </si>
  <si>
    <t>s. TELEŞEU</t>
  </si>
  <si>
    <t>s. VÎŞCĂUŢI</t>
  </si>
  <si>
    <t>s. ZAHORENI</t>
  </si>
  <si>
    <t>or. REZINA</t>
  </si>
  <si>
    <t>com. GHIDULENI</t>
  </si>
  <si>
    <t>com. HORODIŞTE</t>
  </si>
  <si>
    <t>com. LALOVA</t>
  </si>
  <si>
    <t>com. MINCENII DE JOS</t>
  </si>
  <si>
    <t>com. PERENI</t>
  </si>
  <si>
    <t>com. PRIPICENI-RĂZEŞI</t>
  </si>
  <si>
    <t>com. SAHARNA NOUĂ</t>
  </si>
  <si>
    <t>com. SÎRCOVA</t>
  </si>
  <si>
    <t>com. SOLONCENI</t>
  </si>
  <si>
    <t>com. ŢAREUCA</t>
  </si>
  <si>
    <t>s. BUŞĂUCA</t>
  </si>
  <si>
    <t>s. CINIŞEUŢI</t>
  </si>
  <si>
    <t>s. COGÎLNICENI</t>
  </si>
  <si>
    <t>s. CUIZĂUCA</t>
  </si>
  <si>
    <t>s. ECHIMĂUŢI</t>
  </si>
  <si>
    <t>s. IGNĂŢEI</t>
  </si>
  <si>
    <t>s. LIPCENI</t>
  </si>
  <si>
    <t>s. MATEUŢI</t>
  </si>
  <si>
    <t>s. OTAC</t>
  </si>
  <si>
    <t>s. PĂPĂUŢI</t>
  </si>
  <si>
    <t>s. PECIŞTE</t>
  </si>
  <si>
    <t>s. TRIFEŞTI</t>
  </si>
  <si>
    <t>or. COSTEŞTI</t>
  </si>
  <si>
    <t>or. RÎŞCANI</t>
  </si>
  <si>
    <t>com. ALEXĂNDREŞTI</t>
  </si>
  <si>
    <t>com. BRANIŞTE</t>
  </si>
  <si>
    <t>com. DURUITOAREA NOUĂ</t>
  </si>
  <si>
    <t>com. GĂLĂŞENI</t>
  </si>
  <si>
    <t>com. GRINĂUŢI</t>
  </si>
  <si>
    <t>com. MALINOVSCOE</t>
  </si>
  <si>
    <t>com. POCIUMBENI</t>
  </si>
  <si>
    <t>com. RĂCĂRIA</t>
  </si>
  <si>
    <t>com. RECEA</t>
  </si>
  <si>
    <t>com. ŞUMNA</t>
  </si>
  <si>
    <t>com. VASILEUŢI</t>
  </si>
  <si>
    <t>s. ALUNIŞ</t>
  </si>
  <si>
    <t>s. BOROSENII NOI</t>
  </si>
  <si>
    <t>s. CORLĂTENI</t>
  </si>
  <si>
    <t>s. HILIUŢI</t>
  </si>
  <si>
    <t>s. MIHĂILENI</t>
  </si>
  <si>
    <t>s. NIHORENI</t>
  </si>
  <si>
    <t>s. PETRUŞENI</t>
  </si>
  <si>
    <t>s. PÎRJOTA</t>
  </si>
  <si>
    <t>s. POCIUMBĂUŢI</t>
  </si>
  <si>
    <t>s. SINGURENI</t>
  </si>
  <si>
    <t>s. STURZENI</t>
  </si>
  <si>
    <t>s. ŞAPTEBANI</t>
  </si>
  <si>
    <t>s. ZĂICANI</t>
  </si>
  <si>
    <t>or. BIRUINŢA</t>
  </si>
  <si>
    <t>or. SÎNGEREI</t>
  </si>
  <si>
    <t>com. ALEXĂNDRENI</t>
  </si>
  <si>
    <t>com. BĂLĂŞEŞTI</t>
  </si>
  <si>
    <t>com. BILICENII NOI</t>
  </si>
  <si>
    <t>com. BILICENII VECHI</t>
  </si>
  <si>
    <t>com. BURSUCENI</t>
  </si>
  <si>
    <t>com. CHIŞCĂRENI</t>
  </si>
  <si>
    <t>com. CIUCIUIENI</t>
  </si>
  <si>
    <t>com. COPĂCENI</t>
  </si>
  <si>
    <t>com. COŞCODENI</t>
  </si>
  <si>
    <t>com. COTIUJENII MICI</t>
  </si>
  <si>
    <t>com. CUBOLTA</t>
  </si>
  <si>
    <t>com. DOBROGEA VECHE</t>
  </si>
  <si>
    <t>com. DRĂGĂNEŞTI</t>
  </si>
  <si>
    <t>s. CHIRILENI</t>
  </si>
  <si>
    <t>com. DUMBRĂVIŢA</t>
  </si>
  <si>
    <t>com. GRIGORĂUCA</t>
  </si>
  <si>
    <t>com. HECIUL NOU</t>
  </si>
  <si>
    <t>com. IEZĂRENII VECHI</t>
  </si>
  <si>
    <t>com. PEPENI</t>
  </si>
  <si>
    <t>com. PREPELIŢA</t>
  </si>
  <si>
    <t>s. ŞESTACI</t>
  </si>
  <si>
    <t>com. SÎNGEREII NOI</t>
  </si>
  <si>
    <t>com. TĂURA VECHE</t>
  </si>
  <si>
    <t>com. ŢAMBULA</t>
  </si>
  <si>
    <t>s. RĂDOAIA</t>
  </si>
  <si>
    <t>mun. SOROCA</t>
  </si>
  <si>
    <t>com. BĂDICENI</t>
  </si>
  <si>
    <t>com. BULBOCI</t>
  </si>
  <si>
    <t>com. CĂINARII VECHI</t>
  </si>
  <si>
    <t>com. COSĂUŢI</t>
  </si>
  <si>
    <t>com. CREMENCIUG</t>
  </si>
  <si>
    <t>com. DĂRCĂUŢI</t>
  </si>
  <si>
    <t>com. HOLOŞNIŢA</t>
  </si>
  <si>
    <t>com. IAROVA</t>
  </si>
  <si>
    <t>com. NIMEREUCA</t>
  </si>
  <si>
    <t>com. OCOLINA</t>
  </si>
  <si>
    <t>com. PARCANI</t>
  </si>
  <si>
    <t>com. PÎRLIŢA</t>
  </si>
  <si>
    <t>com. REGINA MARIA</t>
  </si>
  <si>
    <t>com. RUBLENIŢA</t>
  </si>
  <si>
    <t>com. SCHINENI</t>
  </si>
  <si>
    <t>com. STOICANI</t>
  </si>
  <si>
    <t>com. ŞOLCANI</t>
  </si>
  <si>
    <t>com. TĂTĂRĂUCA VECHE</t>
  </si>
  <si>
    <t>com. VASILCĂU</t>
  </si>
  <si>
    <t>com. VĂDENI</t>
  </si>
  <si>
    <t>com. VĂRĂNCĂU</t>
  </si>
  <si>
    <t>com. VOLOVIŢA</t>
  </si>
  <si>
    <t>s. BĂXANI</t>
  </si>
  <si>
    <t>s. DUBNA</t>
  </si>
  <si>
    <t>s. EGORENI</t>
  </si>
  <si>
    <t>s. HRISTICI</t>
  </si>
  <si>
    <t>s. OCLANDA</t>
  </si>
  <si>
    <t>s. RACOVĂŢ</t>
  </si>
  <si>
    <t>s. REDI-CEREŞNOVĂŢ</t>
  </si>
  <si>
    <t>s. RUDI</t>
  </si>
  <si>
    <t>s. ŞEPTELICI</t>
  </si>
  <si>
    <t>s. TRIFĂUŢI</t>
  </si>
  <si>
    <t>s. VISOCA</t>
  </si>
  <si>
    <t>s. ZASTÎNCA</t>
  </si>
  <si>
    <t>mun. STRĂŞENI</t>
  </si>
  <si>
    <t>or. BUCOVĂŢ</t>
  </si>
  <si>
    <t>com. CODREANCA</t>
  </si>
  <si>
    <t>com. GĂLEŞTI</t>
  </si>
  <si>
    <t>com. GHELĂUZA</t>
  </si>
  <si>
    <t>com. GREBLEŞTI</t>
  </si>
  <si>
    <t>com. LOZOVA</t>
  </si>
  <si>
    <t>com. MICĂUŢI</t>
  </si>
  <si>
    <t>com. MICLEUŞENI</t>
  </si>
  <si>
    <t>com. PĂNĂŞEŞTI</t>
  </si>
  <si>
    <t>com. RĂDENI</t>
  </si>
  <si>
    <t>s. CĂPRIANA</t>
  </si>
  <si>
    <t>s. CHIRIANCA</t>
  </si>
  <si>
    <t>s. COJUŞNA</t>
  </si>
  <si>
    <t>s. DOLNA</t>
  </si>
  <si>
    <t>s. NEGREŞTI</t>
  </si>
  <si>
    <t>s. RECEA</t>
  </si>
  <si>
    <t>s. ROMĂNEŞTI</t>
  </si>
  <si>
    <t>s. SCORENI</t>
  </si>
  <si>
    <t>s. SIREŢI</t>
  </si>
  <si>
    <t>s. ŢIGĂNEŞTI</t>
  </si>
  <si>
    <t>s. VOINOVA</t>
  </si>
  <si>
    <t>s. VORNICENI</t>
  </si>
  <si>
    <t>s. ZUBREŞTI</t>
  </si>
  <si>
    <t>or. ŞOLDĂNEŞTI</t>
  </si>
  <si>
    <t>com. ALCEDAR</t>
  </si>
  <si>
    <t>com. CLIMĂUŢII DE JOS</t>
  </si>
  <si>
    <t>com. COTIUJENII MARI</t>
  </si>
  <si>
    <t>com. DOBRUŞA</t>
  </si>
  <si>
    <t>com. ROGOJENI</t>
  </si>
  <si>
    <t>com. SALCIA</t>
  </si>
  <si>
    <t>com. VADUL- RAŞCOV</t>
  </si>
  <si>
    <t>s. CHIPEŞCA</t>
  </si>
  <si>
    <t>s. COBÎLEA</t>
  </si>
  <si>
    <t>s. CUŞMIRCA</t>
  </si>
  <si>
    <t>s. FUZĂUCA</t>
  </si>
  <si>
    <t>s. GĂUZENI</t>
  </si>
  <si>
    <t>s. MIHULENI</t>
  </si>
  <si>
    <t>s. OLIŞCANI</t>
  </si>
  <si>
    <t>s. POHOARNA</t>
  </si>
  <si>
    <t>s. RĂSPOPENI</t>
  </si>
  <si>
    <t>s. SĂMĂŞCANI</t>
  </si>
  <si>
    <t>s. ŞIPCA</t>
  </si>
  <si>
    <t>or. ŞTEFAN VODĂ</t>
  </si>
  <si>
    <t>com. ALAVA</t>
  </si>
  <si>
    <t>com. PURCARI</t>
  </si>
  <si>
    <t>com. RĂSCĂIEŢI</t>
  </si>
  <si>
    <t>s. ANTONEŞTI</t>
  </si>
  <si>
    <t>s. BREZOAIA</t>
  </si>
  <si>
    <t>s. CARAHASANI</t>
  </si>
  <si>
    <t>s. CĂPLANI</t>
  </si>
  <si>
    <t>s. CIOBURCIU</t>
  </si>
  <si>
    <t>s. COPCEAC</t>
  </si>
  <si>
    <t>s. CROCMAZ</t>
  </si>
  <si>
    <t>s. ERMOCLIA</t>
  </si>
  <si>
    <t>s. FEŞTELIŢA</t>
  </si>
  <si>
    <t>s. MARIANCA DE JOS</t>
  </si>
  <si>
    <t>s. OLĂNEŞTI</t>
  </si>
  <si>
    <t>s. POPEASCA</t>
  </si>
  <si>
    <t>s. SLOBOZIA</t>
  </si>
  <si>
    <t>s. TALMAZA</t>
  </si>
  <si>
    <t>s. TUDORA</t>
  </si>
  <si>
    <t>s. VOLINTIRI</t>
  </si>
  <si>
    <t>or. TARACLIA</t>
  </si>
  <si>
    <t>or. TVARDIŢA</t>
  </si>
  <si>
    <t>com. ALBOTA DE JOS</t>
  </si>
  <si>
    <t>com. ALBOTA DE SUS</t>
  </si>
  <si>
    <t>com. BUDĂI</t>
  </si>
  <si>
    <t>com. CEALÎC</t>
  </si>
  <si>
    <t>com. VINOGRADOVCA</t>
  </si>
  <si>
    <t>s. ALUATU</t>
  </si>
  <si>
    <t>s. BALABANU</t>
  </si>
  <si>
    <t>s. CAIRACLIA</t>
  </si>
  <si>
    <t>s. CORTEN</t>
  </si>
  <si>
    <t>s. MUSAITU</t>
  </si>
  <si>
    <t>s. NOVOSIOLOVCA</t>
  </si>
  <si>
    <t>or. TELENEŞTI</t>
  </si>
  <si>
    <t>com. BĂNEŞTI</t>
  </si>
  <si>
    <t>com. BRÎNZENII NOI</t>
  </si>
  <si>
    <t>com. CĂZĂNEŞTI</t>
  </si>
  <si>
    <t>com. CHIŢCANII VECHI</t>
  </si>
  <si>
    <t>com. GHILICENI</t>
  </si>
  <si>
    <t>com. MÎNDREŞTI</t>
  </si>
  <si>
    <t>com. NEGURENI</t>
  </si>
  <si>
    <t>com. PISTRUIENI</t>
  </si>
  <si>
    <t>com. RATUŞ</t>
  </si>
  <si>
    <t>com. SĂRĂTENII VECHI</t>
  </si>
  <si>
    <t>com. SUHULUCENI</t>
  </si>
  <si>
    <t>com. ZGĂRDEŞTI</t>
  </si>
  <si>
    <t>s. BOGZEŞTI</t>
  </si>
  <si>
    <t>s. CHIŞTELNIŢA</t>
  </si>
  <si>
    <t>s. CIULUCANI</t>
  </si>
  <si>
    <t>s. CÎŞLA</t>
  </si>
  <si>
    <t>s. CODRUL NOU</t>
  </si>
  <si>
    <t>s. COROPCENI</t>
  </si>
  <si>
    <t>s. CRĂSNĂŞENI</t>
  </si>
  <si>
    <t>s. HIRIŞENI</t>
  </si>
  <si>
    <t>s. INEŞTI</t>
  </si>
  <si>
    <t>s. LEUŞENI</t>
  </si>
  <si>
    <t>s. NUCĂRENI</t>
  </si>
  <si>
    <t>s. ORDĂŞEI</t>
  </si>
  <si>
    <t>s. SCORŢENI</t>
  </si>
  <si>
    <t>s. TÎRŞIŢEI</t>
  </si>
  <si>
    <t>s. ŢÎNŢĂRENI</t>
  </si>
  <si>
    <t>mun. UNGHENI</t>
  </si>
  <si>
    <t>or. CORNEŞTI</t>
  </si>
  <si>
    <t>com. AGRONOMOVCA</t>
  </si>
  <si>
    <t>com. BOGHENII NOI</t>
  </si>
  <si>
    <t>com. BUCIUMENI</t>
  </si>
  <si>
    <t>com. CIOROPCANI</t>
  </si>
  <si>
    <t>com. CONDRĂTEŞTI</t>
  </si>
  <si>
    <t>com. FLORIŢOAIA VECHE</t>
  </si>
  <si>
    <t>com. HÎRCEŞTI</t>
  </si>
  <si>
    <t>com. MĂCĂREŞTI</t>
  </si>
  <si>
    <t>com. MĂNOILEŞTI</t>
  </si>
  <si>
    <t>com. MORENII NOI</t>
  </si>
  <si>
    <t>com. NEGURENII VECHI</t>
  </si>
  <si>
    <t>com. PETREŞTI</t>
  </si>
  <si>
    <t>com. SCULENI</t>
  </si>
  <si>
    <t>com. SINEŞTI</t>
  </si>
  <si>
    <t>com. TODIREŞTI</t>
  </si>
  <si>
    <t>com. VALEA MARE</t>
  </si>
  <si>
    <t>com. ZAGARANCEA</t>
  </si>
  <si>
    <t>s. BUMBĂTA</t>
  </si>
  <si>
    <t>s. BUŞILA</t>
  </si>
  <si>
    <t>s. CETIRENI</t>
  </si>
  <si>
    <t>s. CORNOVA</t>
  </si>
  <si>
    <t>s. COSTULENI</t>
  </si>
  <si>
    <t>s. MĂGURELE</t>
  </si>
  <si>
    <t>s. NĂPĂDENI</t>
  </si>
  <si>
    <t>s. RĂDENII VECHI</t>
  </si>
  <si>
    <t>s. TEŞCURENI</t>
  </si>
  <si>
    <t>s. UNŢEŞTI</t>
  </si>
  <si>
    <t>mun. CEADÎR-LUNGA</t>
  </si>
  <si>
    <t>mun. COMRAT</t>
  </si>
  <si>
    <t>or. VULCĂNEŞTI</t>
  </si>
  <si>
    <t>com. CONGAZCICUL DE SUS</t>
  </si>
  <si>
    <t>com. ETULIA</t>
  </si>
  <si>
    <t>com. SVETLÎI</t>
  </si>
  <si>
    <t>s. AVDARMA</t>
  </si>
  <si>
    <t>s. BEŞALMA</t>
  </si>
  <si>
    <t>s. BEŞGHIOZ</t>
  </si>
  <si>
    <t>s. BUGEAC</t>
  </si>
  <si>
    <t>s. CARBALIA</t>
  </si>
  <si>
    <t>s. CAZACLIA</t>
  </si>
  <si>
    <t>s. CHIOSELIA RUSĂ</t>
  </si>
  <si>
    <t>s. CHIRIET-LUNGA</t>
  </si>
  <si>
    <t>s. CHIRSOVA</t>
  </si>
  <si>
    <t>s. CIOC- MAIDAN</t>
  </si>
  <si>
    <t>s. CIŞMICHIOI</t>
  </si>
  <si>
    <t>s. CONGAZ</t>
  </si>
  <si>
    <t>s. COTOVSCOE</t>
  </si>
  <si>
    <t>s. DEZGHINGEA</t>
  </si>
  <si>
    <t>s. FERAPONTIEVCA</t>
  </si>
  <si>
    <t>s. GAIDAR</t>
  </si>
  <si>
    <t>s. JOLTAI</t>
  </si>
  <si>
    <t>U.T.A GĂGĂUZIA</t>
  </si>
  <si>
    <t>Nr. de ordine</t>
  </si>
  <si>
    <t>Denumirea CECE</t>
  </si>
  <si>
    <t>Număr de alegători</t>
  </si>
  <si>
    <t>Total</t>
  </si>
  <si>
    <t>1.1</t>
  </si>
  <si>
    <t>8.8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</si>
  <si>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</si>
  <si>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</si>
  <si>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</si>
  <si>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</si>
  <si>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</si>
  <si>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</si>
  <si>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</si>
  <si>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</si>
  <si>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</si>
  <si>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</si>
  <si>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</si>
  <si>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</si>
  <si>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</si>
  <si>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</si>
  <si>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</si>
  <si>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</si>
  <si>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</si>
  <si>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</si>
  <si>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</si>
  <si>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</si>
  <si>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</si>
  <si>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</si>
  <si>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</si>
  <si>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</si>
  <si>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</si>
  <si>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Plafon general 0,1%</t>
  </si>
  <si>
    <t>Venituri ale BS</t>
  </si>
  <si>
    <t>Coeficient</t>
  </si>
  <si>
    <t>or. CĂLĂRAŞI</t>
  </si>
  <si>
    <t>com. BAHMUT</t>
  </si>
  <si>
    <t>com. BUDA</t>
  </si>
  <si>
    <t>com. DERENEU</t>
  </si>
  <si>
    <t>com. HÎRJAUCA</t>
  </si>
  <si>
    <t>com. ONIŞCANI</t>
  </si>
  <si>
    <t>com. RĂCIULA</t>
  </si>
  <si>
    <t>com. SĂSENI</t>
  </si>
  <si>
    <t>com. SIPOTENI</t>
  </si>
  <si>
    <t>com. TUZARA</t>
  </si>
  <si>
    <t>com. ŢIBIRICA</t>
  </si>
  <si>
    <t>s. BRAVICEA</t>
  </si>
  <si>
    <t>s. CĂBĂIEŞTI</t>
  </si>
  <si>
    <t>s. FRUMOASA</t>
  </si>
  <si>
    <t>s. HIROVA</t>
  </si>
  <si>
    <t>s. HOGINEŞTI</t>
  </si>
  <si>
    <t>s. MELEŞENI</t>
  </si>
  <si>
    <t>s. NIŞCANI</t>
  </si>
  <si>
    <t>s. PĂULEŞTI</t>
  </si>
  <si>
    <t>s. PETICENI</t>
  </si>
  <si>
    <t>s. PITUŞCA</t>
  </si>
  <si>
    <t>s. PÎRJOLTENI</t>
  </si>
  <si>
    <t>s. RĂDENI</t>
  </si>
  <si>
    <t>s. SADOVA</t>
  </si>
  <si>
    <t>s. VĂLCINEŢ</t>
  </si>
  <si>
    <t>s. VĂRZĂREŞTII NOI</t>
  </si>
  <si>
    <t>or. CANTEMIR</t>
  </si>
  <si>
    <t>com. ANTONEŞTI</t>
  </si>
  <si>
    <t>com. CANIA</t>
  </si>
  <si>
    <t>com. CHIOSELIA</t>
  </si>
  <si>
    <t>com. CIOBALACCIA</t>
  </si>
  <si>
    <t>com. CÎIETU</t>
  </si>
  <si>
    <t>com. CÎŞLA</t>
  </si>
  <si>
    <t>com. ENICHIOI</t>
  </si>
  <si>
    <t>com. GOTEŞTI</t>
  </si>
  <si>
    <t>com. LINGURA</t>
  </si>
  <si>
    <t>com. PLEŞENI</t>
  </si>
  <si>
    <t>com. PLOPI</t>
  </si>
  <si>
    <t>com. SADÎC</t>
  </si>
  <si>
    <t>com. TOCENI</t>
  </si>
  <si>
    <t>com. ŢIGANCA</t>
  </si>
  <si>
    <t>s. CAPACLIA</t>
  </si>
  <si>
    <t>s. CÎRPEŞTI</t>
  </si>
  <si>
    <t>s. COCIULIA</t>
  </si>
  <si>
    <t>s. COŞTANGALIA</t>
  </si>
  <si>
    <t>s. HARAGÎŞ</t>
  </si>
  <si>
    <t>s. LĂRGUŢA</t>
  </si>
  <si>
    <t>s. PORUMBEŞTI</t>
  </si>
  <si>
    <t>s. STOIANOVCA</t>
  </si>
  <si>
    <t>s. ŞAMALIA</t>
  </si>
  <si>
    <t>s. TARTAUL</t>
  </si>
  <si>
    <t>s. VIŞNIOVCA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</si>
  <si>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</si>
  <si>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</si>
  <si>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</si>
  <si>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</si>
  <si>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</si>
  <si>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</si>
  <si>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</si>
  <si>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</si>
  <si>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</si>
  <si>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</si>
  <si>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</si>
  <si>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</si>
  <si>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</si>
  <si>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</si>
  <si>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</si>
  <si>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</si>
  <si>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</si>
  <si>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</si>
  <si>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</si>
  <si>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</si>
  <si>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</si>
  <si>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</si>
  <si>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</si>
  <si>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</si>
  <si>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</si>
  <si>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</si>
  <si>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</si>
  <si>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</si>
  <si>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</si>
  <si>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</si>
  <si>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</si>
  <si>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</si>
  <si>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</si>
  <si>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</si>
  <si>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4.4</t>
  </si>
  <si>
    <t>7.7</t>
  </si>
  <si>
    <t>9.9</t>
  </si>
  <si>
    <t>3.1</t>
  </si>
  <si>
    <t>6.5</t>
  </si>
  <si>
    <t>6.2</t>
  </si>
  <si>
    <t>9.3</t>
  </si>
  <si>
    <t>5.1</t>
  </si>
  <si>
    <t>3.2</t>
  </si>
  <si>
    <t>4.1</t>
  </si>
  <si>
    <t>4.6</t>
  </si>
  <si>
    <t>4.2</t>
  </si>
  <si>
    <t>4.8</t>
  </si>
  <si>
    <t>4.3</t>
  </si>
  <si>
    <t>4.5</t>
  </si>
  <si>
    <t>4.7</t>
  </si>
  <si>
    <t>4.9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</si>
  <si>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</si>
  <si>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</si>
  <si>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</si>
  <si>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</si>
  <si>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</si>
  <si>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</si>
  <si>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</si>
  <si>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</si>
  <si>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</si>
  <si>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4.19</t>
  </si>
  <si>
    <t>4.20</t>
  </si>
  <si>
    <t>4.21</t>
  </si>
  <si>
    <t>4.22</t>
  </si>
  <si>
    <t>4.23</t>
  </si>
  <si>
    <t>4.24</t>
  </si>
  <si>
    <t>4.25</t>
  </si>
  <si>
    <t>4.26</t>
  </si>
  <si>
    <t>4.27</t>
  </si>
  <si>
    <t>4.28</t>
  </si>
  <si>
    <t>8.1</t>
  </si>
  <si>
    <t>9.1</t>
  </si>
  <si>
    <t>5.7</t>
  </si>
  <si>
    <t>5.2</t>
  </si>
  <si>
    <t>5.3</t>
  </si>
  <si>
    <t>5.4</t>
  </si>
  <si>
    <t>5.5</t>
  </si>
  <si>
    <t>5.6</t>
  </si>
  <si>
    <t>5.8</t>
  </si>
  <si>
    <t>5.9</t>
  </si>
  <si>
    <t>5.10</t>
  </si>
  <si>
    <t>5.11</t>
  </si>
  <si>
    <t>5.12</t>
  </si>
  <si>
    <t>5.13</t>
  </si>
  <si>
    <t>5.14</t>
  </si>
  <si>
    <t>5.15</t>
  </si>
  <si>
    <t>5.16</t>
  </si>
  <si>
    <t>5.17</t>
  </si>
  <si>
    <t>5.18</t>
  </si>
  <si>
    <t>5.19</t>
  </si>
  <si>
    <t>5.20</t>
  </si>
  <si>
    <t>5.21</t>
  </si>
  <si>
    <t>5.22</t>
  </si>
  <si>
    <t>5.23</t>
  </si>
  <si>
    <t>5.24</t>
  </si>
  <si>
    <t>5.25</t>
  </si>
  <si>
    <t>5.26</t>
  </si>
  <si>
    <t>5.27</t>
  </si>
  <si>
    <t>5.28</t>
  </si>
  <si>
    <t>6.1</t>
  </si>
  <si>
    <t>6.3</t>
  </si>
  <si>
    <t>6.4</t>
  </si>
  <si>
    <t>6.6</t>
  </si>
  <si>
    <t>6.7</t>
  </si>
  <si>
    <t>6.8</t>
  </si>
  <si>
    <t>6.9</t>
  </si>
  <si>
    <t>6.10</t>
  </si>
  <si>
    <t>6.11</t>
  </si>
  <si>
    <t>6.12</t>
  </si>
  <si>
    <t>6.13</t>
  </si>
  <si>
    <t>6.14</t>
  </si>
  <si>
    <t>6.15</t>
  </si>
  <si>
    <t>6.16</t>
  </si>
  <si>
    <t>6.17</t>
  </si>
  <si>
    <t>6.18</t>
  </si>
  <si>
    <t>6.19</t>
  </si>
  <si>
    <t>6.20</t>
  </si>
  <si>
    <t>6.21</t>
  </si>
  <si>
    <t>6.22</t>
  </si>
  <si>
    <t>6.23</t>
  </si>
  <si>
    <t>6.24</t>
  </si>
  <si>
    <t>6.25</t>
  </si>
  <si>
    <t>6.26</t>
  </si>
  <si>
    <t>6.27</t>
  </si>
  <si>
    <t>7.1</t>
  </si>
  <si>
    <t>7.2</t>
  </si>
  <si>
    <t>7.3</t>
  </si>
  <si>
    <t>7.4</t>
  </si>
  <si>
    <t>7.5</t>
  </si>
  <si>
    <t>7.6</t>
  </si>
  <si>
    <t>7.8</t>
  </si>
  <si>
    <t>7.9</t>
  </si>
  <si>
    <t>7.10</t>
  </si>
  <si>
    <t>7.11</t>
  </si>
  <si>
    <t>7.12</t>
  </si>
  <si>
    <t>7.13</t>
  </si>
  <si>
    <t>7.14</t>
  </si>
  <si>
    <t>7.15</t>
  </si>
  <si>
    <t>7.16</t>
  </si>
  <si>
    <t>7.17</t>
  </si>
  <si>
    <t>7.18</t>
  </si>
  <si>
    <t>7.19</t>
  </si>
  <si>
    <t>7.20</t>
  </si>
  <si>
    <t>7.21</t>
  </si>
  <si>
    <t>7.22</t>
  </si>
  <si>
    <t>7.23</t>
  </si>
  <si>
    <t>7.24</t>
  </si>
  <si>
    <t>7.25</t>
  </si>
  <si>
    <t>7.26</t>
  </si>
  <si>
    <t>7.27</t>
  </si>
  <si>
    <t>7.28</t>
  </si>
  <si>
    <t>7.29</t>
  </si>
  <si>
    <t>7.30</t>
  </si>
  <si>
    <t>7.31</t>
  </si>
  <si>
    <t>7.32</t>
  </si>
  <si>
    <t>7.33</t>
  </si>
  <si>
    <t>7.34</t>
  </si>
  <si>
    <t>7.35</t>
  </si>
  <si>
    <t>7.36</t>
  </si>
  <si>
    <t>7.37</t>
  </si>
  <si>
    <t>8.7</t>
  </si>
  <si>
    <t>8.2</t>
  </si>
  <si>
    <t>8.3</t>
  </si>
  <si>
    <t>8.4</t>
  </si>
  <si>
    <t>8.5</t>
  </si>
  <si>
    <t>8.6</t>
  </si>
  <si>
    <t>8.9</t>
  </si>
  <si>
    <t>8.10</t>
  </si>
  <si>
    <t>8.11</t>
  </si>
  <si>
    <t>8.12</t>
  </si>
  <si>
    <t>8.13</t>
  </si>
  <si>
    <t>8.14</t>
  </si>
  <si>
    <t>8.15</t>
  </si>
  <si>
    <t>8.16</t>
  </si>
  <si>
    <t>8.17</t>
  </si>
  <si>
    <t>8.18</t>
  </si>
  <si>
    <t>8.19</t>
  </si>
  <si>
    <t>8.20</t>
  </si>
  <si>
    <t>8.21</t>
  </si>
  <si>
    <t>8.22</t>
  </si>
  <si>
    <t>8.23</t>
  </si>
  <si>
    <t>8.24</t>
  </si>
  <si>
    <t>8.25</t>
  </si>
  <si>
    <t>8.26</t>
  </si>
  <si>
    <t>8.27</t>
  </si>
  <si>
    <t>9.7</t>
  </si>
  <si>
    <t>9.2</t>
  </si>
  <si>
    <t>9.4</t>
  </si>
  <si>
    <t>9.5</t>
  </si>
  <si>
    <t>9.6</t>
  </si>
  <si>
    <t>9.8</t>
  </si>
  <si>
    <t>9.10</t>
  </si>
  <si>
    <t>9.11</t>
  </si>
  <si>
    <t>9.12</t>
  </si>
  <si>
    <t>9.13</t>
  </si>
  <si>
    <t>9.14</t>
  </si>
  <si>
    <t>9.15</t>
  </si>
  <si>
    <t>9.16</t>
  </si>
  <si>
    <t>9.17</t>
  </si>
  <si>
    <t>9.18</t>
  </si>
  <si>
    <t>10.1</t>
  </si>
  <si>
    <t>20.2</t>
  </si>
  <si>
    <t>10.2</t>
  </si>
  <si>
    <t>10.3</t>
  </si>
  <si>
    <t>10.4</t>
  </si>
  <si>
    <t>10.5</t>
  </si>
  <si>
    <t>10.6</t>
  </si>
  <si>
    <t>10.7</t>
  </si>
  <si>
    <t>10.8</t>
  </si>
  <si>
    <t>10.9</t>
  </si>
  <si>
    <t>10.10</t>
  </si>
  <si>
    <t>10.11</t>
  </si>
  <si>
    <t>10.12</t>
  </si>
  <si>
    <t>10.13</t>
  </si>
  <si>
    <t>10.14</t>
  </si>
  <si>
    <t>10.15</t>
  </si>
  <si>
    <t>10.16</t>
  </si>
  <si>
    <t>10.17</t>
  </si>
  <si>
    <t>10.18</t>
  </si>
  <si>
    <t>10.19</t>
  </si>
  <si>
    <t>10.20</t>
  </si>
  <si>
    <t>10.21</t>
  </si>
  <si>
    <t>10.22</t>
  </si>
  <si>
    <t>10.23</t>
  </si>
  <si>
    <t>11.1</t>
  </si>
  <si>
    <t>33.3</t>
  </si>
  <si>
    <t>11.2</t>
  </si>
  <si>
    <t>11.3</t>
  </si>
  <si>
    <t>11.4</t>
  </si>
  <si>
    <t>11.5</t>
  </si>
  <si>
    <t>11.6</t>
  </si>
  <si>
    <t>11.7</t>
  </si>
  <si>
    <t>11.8</t>
  </si>
  <si>
    <t>11.9</t>
  </si>
  <si>
    <t>11.10</t>
  </si>
  <si>
    <t>11.11</t>
  </si>
  <si>
    <t>11.12</t>
  </si>
  <si>
    <t>11.13</t>
  </si>
  <si>
    <t>11.14</t>
  </si>
  <si>
    <t>11.15</t>
  </si>
  <si>
    <t>11.16</t>
  </si>
  <si>
    <t>11.17</t>
  </si>
  <si>
    <t>11.18</t>
  </si>
  <si>
    <t>11.19</t>
  </si>
  <si>
    <t>11.20</t>
  </si>
  <si>
    <t>11.21</t>
  </si>
  <si>
    <t>11.22</t>
  </si>
  <si>
    <t>11.23</t>
  </si>
  <si>
    <t>11.24</t>
  </si>
  <si>
    <t>11.25</t>
  </si>
  <si>
    <t>12.1</t>
  </si>
  <si>
    <t>32.3</t>
  </si>
  <si>
    <t>22.2</t>
  </si>
  <si>
    <t>12.2</t>
  </si>
  <si>
    <t>12.3</t>
  </si>
  <si>
    <t>12.4</t>
  </si>
  <si>
    <t>12.5</t>
  </si>
  <si>
    <t>12.6</t>
  </si>
  <si>
    <t>12.7</t>
  </si>
  <si>
    <t>12.8</t>
  </si>
  <si>
    <t>12.9</t>
  </si>
  <si>
    <t>12.10</t>
  </si>
  <si>
    <t>12.11</t>
  </si>
  <si>
    <t>12.12</t>
  </si>
  <si>
    <t>12.13</t>
  </si>
  <si>
    <t>12.14</t>
  </si>
  <si>
    <t>12.15</t>
  </si>
  <si>
    <t>12.16</t>
  </si>
  <si>
    <t>12.17</t>
  </si>
  <si>
    <t>12.18</t>
  </si>
  <si>
    <t>12.19</t>
  </si>
  <si>
    <t>12.20</t>
  </si>
  <si>
    <t>12.21</t>
  </si>
  <si>
    <t>12.22</t>
  </si>
  <si>
    <t>13.1</t>
  </si>
  <si>
    <t>13.2</t>
  </si>
  <si>
    <t>13.3</t>
  </si>
  <si>
    <t>13.4</t>
  </si>
  <si>
    <t>13.5</t>
  </si>
  <si>
    <t>13.6</t>
  </si>
  <si>
    <t>13.7</t>
  </si>
  <si>
    <t>13.8</t>
  </si>
  <si>
    <t>13.9</t>
  </si>
  <si>
    <t>13.10</t>
  </si>
  <si>
    <t>13.11</t>
  </si>
  <si>
    <t>13.12</t>
  </si>
  <si>
    <t>13.13</t>
  </si>
  <si>
    <t>13.14</t>
  </si>
  <si>
    <t>13.15</t>
  </si>
  <si>
    <t>13.16</t>
  </si>
  <si>
    <t>13.17</t>
  </si>
  <si>
    <t>13.18</t>
  </si>
  <si>
    <t>13.19</t>
  </si>
  <si>
    <t>13.20</t>
  </si>
  <si>
    <t>13.21</t>
  </si>
  <si>
    <t>13.22</t>
  </si>
  <si>
    <t>13.23</t>
  </si>
  <si>
    <t>13.24</t>
  </si>
  <si>
    <t>13.25</t>
  </si>
  <si>
    <t>13.26</t>
  </si>
  <si>
    <t>13.27</t>
  </si>
  <si>
    <t>13.28</t>
  </si>
  <si>
    <t>14.1</t>
  </si>
  <si>
    <t>24.2</t>
  </si>
  <si>
    <t>14.2</t>
  </si>
  <si>
    <t>14.3</t>
  </si>
  <si>
    <t>14.4</t>
  </si>
  <si>
    <t>14.5</t>
  </si>
  <si>
    <t>14.6</t>
  </si>
  <si>
    <t>14.7</t>
  </si>
  <si>
    <t>14.8</t>
  </si>
  <si>
    <t>14.9</t>
  </si>
  <si>
    <t>14.10</t>
  </si>
  <si>
    <t>14.11</t>
  </si>
  <si>
    <t>15.1</t>
  </si>
  <si>
    <t>15.2</t>
  </si>
  <si>
    <t>15.3</t>
  </si>
  <si>
    <t>15.4</t>
  </si>
  <si>
    <t>15.5</t>
  </si>
  <si>
    <t>15.6</t>
  </si>
  <si>
    <t>15.7</t>
  </si>
  <si>
    <t>15.8</t>
  </si>
  <si>
    <t>15.9</t>
  </si>
  <si>
    <t>15.10</t>
  </si>
  <si>
    <t>15.11</t>
  </si>
  <si>
    <t>15.12</t>
  </si>
  <si>
    <t>15.13</t>
  </si>
  <si>
    <t>15.14</t>
  </si>
  <si>
    <t>15.15</t>
  </si>
  <si>
    <t>15.16</t>
  </si>
  <si>
    <t>15.17</t>
  </si>
  <si>
    <t>15.18</t>
  </si>
  <si>
    <t>15.19</t>
  </si>
  <si>
    <t>15.20</t>
  </si>
  <si>
    <t>15.21</t>
  </si>
  <si>
    <t>15.22</t>
  </si>
  <si>
    <t>15.23</t>
  </si>
  <si>
    <t>15.24</t>
  </si>
  <si>
    <t>15.25</t>
  </si>
  <si>
    <t>15.26</t>
  </si>
  <si>
    <t>15.27</t>
  </si>
  <si>
    <t>15.28</t>
  </si>
  <si>
    <t>15.29</t>
  </si>
  <si>
    <t>15.30</t>
  </si>
  <si>
    <t>15.31</t>
  </si>
  <si>
    <t>15.32</t>
  </si>
  <si>
    <t>16.1</t>
  </si>
  <si>
    <t>16.2</t>
  </si>
  <si>
    <t>16.3</t>
  </si>
  <si>
    <t>16.4</t>
  </si>
  <si>
    <t>16.5</t>
  </si>
  <si>
    <t>16.6</t>
  </si>
  <si>
    <t>16.7</t>
  </si>
  <si>
    <t>16.8</t>
  </si>
  <si>
    <t>16.9</t>
  </si>
  <si>
    <t>16.10</t>
  </si>
  <si>
    <t>16.11</t>
  </si>
  <si>
    <t>16.12</t>
  </si>
  <si>
    <t>16.13</t>
  </si>
  <si>
    <t>16.14</t>
  </si>
  <si>
    <t>16.15</t>
  </si>
  <si>
    <t>16.16</t>
  </si>
  <si>
    <t>16.17</t>
  </si>
  <si>
    <t>16.18</t>
  </si>
  <si>
    <t>16.19</t>
  </si>
  <si>
    <t>16.20</t>
  </si>
  <si>
    <t>16.21</t>
  </si>
  <si>
    <t>16.22</t>
  </si>
  <si>
    <t>16.23</t>
  </si>
  <si>
    <t>16.24</t>
  </si>
  <si>
    <t>16.25</t>
  </si>
  <si>
    <t>16.26</t>
  </si>
  <si>
    <t>16.27</t>
  </si>
  <si>
    <t>16.28</t>
  </si>
  <si>
    <t>16.29</t>
  </si>
  <si>
    <t>16.30</t>
  </si>
  <si>
    <t>16.31</t>
  </si>
  <si>
    <t>16.32</t>
  </si>
  <si>
    <t>16.33</t>
  </si>
  <si>
    <t>17.1</t>
  </si>
  <si>
    <t>17.2</t>
  </si>
  <si>
    <t>17.3</t>
  </si>
  <si>
    <t>17.4</t>
  </si>
  <si>
    <t>17.5</t>
  </si>
  <si>
    <t>17.6</t>
  </si>
  <si>
    <t>17.7</t>
  </si>
  <si>
    <t>17.8</t>
  </si>
  <si>
    <t>17.9</t>
  </si>
  <si>
    <t>17.10</t>
  </si>
  <si>
    <t>17.11</t>
  </si>
  <si>
    <t>17.12</t>
  </si>
  <si>
    <t>17.13</t>
  </si>
  <si>
    <t>17.14</t>
  </si>
  <si>
    <t>17.15</t>
  </si>
  <si>
    <t>17.16</t>
  </si>
  <si>
    <t>17.17</t>
  </si>
  <si>
    <t>17.18</t>
  </si>
  <si>
    <t>17.19</t>
  </si>
  <si>
    <t>17.20</t>
  </si>
  <si>
    <t>17.21</t>
  </si>
  <si>
    <t>17.22</t>
  </si>
  <si>
    <t>17.23</t>
  </si>
  <si>
    <t>17.24</t>
  </si>
  <si>
    <t>17.25</t>
  </si>
  <si>
    <t>17.26</t>
  </si>
  <si>
    <t>17.27</t>
  </si>
  <si>
    <t>17.28</t>
  </si>
  <si>
    <t>17.29</t>
  </si>
  <si>
    <t>17.30</t>
  </si>
  <si>
    <t>17.31</t>
  </si>
  <si>
    <t>17.32</t>
  </si>
  <si>
    <t>17.33</t>
  </si>
  <si>
    <t>17.34</t>
  </si>
  <si>
    <t>17.35</t>
  </si>
  <si>
    <t>17.36</t>
  </si>
  <si>
    <t>17.37</t>
  </si>
  <si>
    <t>17.38</t>
  </si>
  <si>
    <t>17.39</t>
  </si>
  <si>
    <t>17.40</t>
  </si>
  <si>
    <t>18.1</t>
  </si>
  <si>
    <t>18.2</t>
  </si>
  <si>
    <t>18.3</t>
  </si>
  <si>
    <t>18.4</t>
  </si>
  <si>
    <t>18.5</t>
  </si>
  <si>
    <t>18.6</t>
  </si>
  <si>
    <t>18.7</t>
  </si>
  <si>
    <t>18.8</t>
  </si>
  <si>
    <t>18.9</t>
  </si>
  <si>
    <t>18.10</t>
  </si>
  <si>
    <t>18.11</t>
  </si>
  <si>
    <t>18.12</t>
  </si>
  <si>
    <t>18.13</t>
  </si>
  <si>
    <t>18.14</t>
  </si>
  <si>
    <t>18.15</t>
  </si>
  <si>
    <t>18.16</t>
  </si>
  <si>
    <t>18.17</t>
  </si>
  <si>
    <t>18.18</t>
  </si>
  <si>
    <t>18.19</t>
  </si>
  <si>
    <t>19.1</t>
  </si>
  <si>
    <t>19.2</t>
  </si>
  <si>
    <t>19.3</t>
  </si>
  <si>
    <t>19.4</t>
  </si>
  <si>
    <t>19.5</t>
  </si>
  <si>
    <t>19.6</t>
  </si>
  <si>
    <t>19.7</t>
  </si>
  <si>
    <t>19.8</t>
  </si>
  <si>
    <t>19.9</t>
  </si>
  <si>
    <t>19.10</t>
  </si>
  <si>
    <t>19.11</t>
  </si>
  <si>
    <t>19.12</t>
  </si>
  <si>
    <t>19.13</t>
  </si>
  <si>
    <t>19.14</t>
  </si>
  <si>
    <t>19.15</t>
  </si>
  <si>
    <t>19.16</t>
  </si>
  <si>
    <t>19.17</t>
  </si>
  <si>
    <t>19.18</t>
  </si>
  <si>
    <t>19.19</t>
  </si>
  <si>
    <t>19.20</t>
  </si>
  <si>
    <t>19.21</t>
  </si>
  <si>
    <t>19.22</t>
  </si>
  <si>
    <t>19.23</t>
  </si>
  <si>
    <t>19.24</t>
  </si>
  <si>
    <t>19.25</t>
  </si>
  <si>
    <t>19.26</t>
  </si>
  <si>
    <t>19.27</t>
  </si>
  <si>
    <t>19.28</t>
  </si>
  <si>
    <t>19.29</t>
  </si>
  <si>
    <t>19.30</t>
  </si>
  <si>
    <t>19.31</t>
  </si>
  <si>
    <t>19.32</t>
  </si>
  <si>
    <t>19.33</t>
  </si>
  <si>
    <t>19.34</t>
  </si>
  <si>
    <t>19.35</t>
  </si>
  <si>
    <t>19.36</t>
  </si>
  <si>
    <t>19.37</t>
  </si>
  <si>
    <t>19.38</t>
  </si>
  <si>
    <t>19.39</t>
  </si>
  <si>
    <t>20.1</t>
  </si>
  <si>
    <t>20.3</t>
  </si>
  <si>
    <t>20.6</t>
  </si>
  <si>
    <t>20.4</t>
  </si>
  <si>
    <t>20.5</t>
  </si>
  <si>
    <t>20.7</t>
  </si>
  <si>
    <t>20.8</t>
  </si>
  <si>
    <t>20.9</t>
  </si>
  <si>
    <t>20.10</t>
  </si>
  <si>
    <t>20.11</t>
  </si>
  <si>
    <t>20.12</t>
  </si>
  <si>
    <t>20.13</t>
  </si>
  <si>
    <t>20.14</t>
  </si>
  <si>
    <t>20.15</t>
  </si>
  <si>
    <t>20.16</t>
  </si>
  <si>
    <t>20.17</t>
  </si>
  <si>
    <t>20.18</t>
  </si>
  <si>
    <t>20.19</t>
  </si>
  <si>
    <t>20.20</t>
  </si>
  <si>
    <t>20.21</t>
  </si>
  <si>
    <t>20.22</t>
  </si>
  <si>
    <t>20.23</t>
  </si>
  <si>
    <t>20.24</t>
  </si>
  <si>
    <t>20.25</t>
  </si>
  <si>
    <t>21.1</t>
  </si>
  <si>
    <t>24.3</t>
  </si>
  <si>
    <t>21.3</t>
  </si>
  <si>
    <t>21.2</t>
  </si>
  <si>
    <t>21.4</t>
  </si>
  <si>
    <t>21.5</t>
  </si>
  <si>
    <t>21.6</t>
  </si>
  <si>
    <t>21.7</t>
  </si>
  <si>
    <t>21.8</t>
  </si>
  <si>
    <t>21.9</t>
  </si>
  <si>
    <t>21.10</t>
  </si>
  <si>
    <t>21.11</t>
  </si>
  <si>
    <t>21.12</t>
  </si>
  <si>
    <t>21.13</t>
  </si>
  <si>
    <t>21.14</t>
  </si>
  <si>
    <t>21.15</t>
  </si>
  <si>
    <t>21.16</t>
  </si>
  <si>
    <t>21.17</t>
  </si>
  <si>
    <t>21.18</t>
  </si>
  <si>
    <t>21.19</t>
  </si>
  <si>
    <t>21.20</t>
  </si>
  <si>
    <t>21.21</t>
  </si>
  <si>
    <t>21.22</t>
  </si>
  <si>
    <t>21.23</t>
  </si>
  <si>
    <t>21.24</t>
  </si>
  <si>
    <t>21.25</t>
  </si>
  <si>
    <t>22.1</t>
  </si>
  <si>
    <t>22.3</t>
  </si>
  <si>
    <t>22.4</t>
  </si>
  <si>
    <t>22.5</t>
  </si>
  <si>
    <t>22.6</t>
  </si>
  <si>
    <t>22.7</t>
  </si>
  <si>
    <t>22.8</t>
  </si>
  <si>
    <t>22.9</t>
  </si>
  <si>
    <t>22.10</t>
  </si>
  <si>
    <t>22.11</t>
  </si>
  <si>
    <t>22.12</t>
  </si>
  <si>
    <t>22.13</t>
  </si>
  <si>
    <t>22.14</t>
  </si>
  <si>
    <t>22.15</t>
  </si>
  <si>
    <t>22.16</t>
  </si>
  <si>
    <t>22.17</t>
  </si>
  <si>
    <t>22.18</t>
  </si>
  <si>
    <t>22.19</t>
  </si>
  <si>
    <t>22.20</t>
  </si>
  <si>
    <t>22.21</t>
  </si>
  <si>
    <t>22.22</t>
  </si>
  <si>
    <t>22.23</t>
  </si>
  <si>
    <t>23.1</t>
  </si>
  <si>
    <t>23.3</t>
  </si>
  <si>
    <t>23.2</t>
  </si>
  <si>
    <t>23.4</t>
  </si>
  <si>
    <t>23.5</t>
  </si>
  <si>
    <t>23.6</t>
  </si>
  <si>
    <t>23.7</t>
  </si>
  <si>
    <t>23.8</t>
  </si>
  <si>
    <t>23.9</t>
  </si>
  <si>
    <t>23.10</t>
  </si>
  <si>
    <t>23.11</t>
  </si>
  <si>
    <t>23.12</t>
  </si>
  <si>
    <t>23.13</t>
  </si>
  <si>
    <t>23.14</t>
  </si>
  <si>
    <t>23.15</t>
  </si>
  <si>
    <t>23.16</t>
  </si>
  <si>
    <t>23.17</t>
  </si>
  <si>
    <t>23.18</t>
  </si>
  <si>
    <t>23.19</t>
  </si>
  <si>
    <t>23.20</t>
  </si>
  <si>
    <t>23.21</t>
  </si>
  <si>
    <t>24.1</t>
  </si>
  <si>
    <t>24.4</t>
  </si>
  <si>
    <t>24.5</t>
  </si>
  <si>
    <t>24.6</t>
  </si>
  <si>
    <t>24.7</t>
  </si>
  <si>
    <t>24.8</t>
  </si>
  <si>
    <t>24.9</t>
  </si>
  <si>
    <t>24.10</t>
  </si>
  <si>
    <t>24.11</t>
  </si>
  <si>
    <t>24.12</t>
  </si>
  <si>
    <t>24.13</t>
  </si>
  <si>
    <t>24.14</t>
  </si>
  <si>
    <t>24.15</t>
  </si>
  <si>
    <t>24.16</t>
  </si>
  <si>
    <t>24.17</t>
  </si>
  <si>
    <t>24.18</t>
  </si>
  <si>
    <t>24.19</t>
  </si>
  <si>
    <t>24.20</t>
  </si>
  <si>
    <t>24.21</t>
  </si>
  <si>
    <t>24.22</t>
  </si>
  <si>
    <t>24.23</t>
  </si>
  <si>
    <t>24.24</t>
  </si>
  <si>
    <t>24.25</t>
  </si>
  <si>
    <t>24.26</t>
  </si>
  <si>
    <t>24.27</t>
  </si>
  <si>
    <t>24.28</t>
  </si>
  <si>
    <t>24.29</t>
  </si>
  <si>
    <t>24.30</t>
  </si>
  <si>
    <t>24.31</t>
  </si>
  <si>
    <t>24.32</t>
  </si>
  <si>
    <t>24.33</t>
  </si>
  <si>
    <t>24.34</t>
  </si>
  <si>
    <t>24.35</t>
  </si>
  <si>
    <t>24.36</t>
  </si>
  <si>
    <t>24.37</t>
  </si>
  <si>
    <t>24.38</t>
  </si>
  <si>
    <t>25.1</t>
  </si>
  <si>
    <t>25.2</t>
  </si>
  <si>
    <t>25.3</t>
  </si>
  <si>
    <t>25.4</t>
  </si>
  <si>
    <t>25.5</t>
  </si>
  <si>
    <t>25.6</t>
  </si>
  <si>
    <t>25.7</t>
  </si>
  <si>
    <t>25.8</t>
  </si>
  <si>
    <t>25.9</t>
  </si>
  <si>
    <t>25.10</t>
  </si>
  <si>
    <t>25.11</t>
  </si>
  <si>
    <t>25.12</t>
  </si>
  <si>
    <t>25.13</t>
  </si>
  <si>
    <t>25.14</t>
  </si>
  <si>
    <t>25.15</t>
  </si>
  <si>
    <t>25.16</t>
  </si>
  <si>
    <t>25.17</t>
  </si>
  <si>
    <t>25.18</t>
  </si>
  <si>
    <t>25.19</t>
  </si>
  <si>
    <t>25.20</t>
  </si>
  <si>
    <t>25.21</t>
  </si>
  <si>
    <t>25.22</t>
  </si>
  <si>
    <t>25.23</t>
  </si>
  <si>
    <t>25.24</t>
  </si>
  <si>
    <t>25.25</t>
  </si>
  <si>
    <t>26.1</t>
  </si>
  <si>
    <t>26.2</t>
  </si>
  <si>
    <t>26.3</t>
  </si>
  <si>
    <t>26.4</t>
  </si>
  <si>
    <t>26.5</t>
  </si>
  <si>
    <t>26.6</t>
  </si>
  <si>
    <t>26.7</t>
  </si>
  <si>
    <t>26.8</t>
  </si>
  <si>
    <t>26.9</t>
  </si>
  <si>
    <t>26.10</t>
  </si>
  <si>
    <t>26.11</t>
  </si>
  <si>
    <t>26.12</t>
  </si>
  <si>
    <t>26.13</t>
  </si>
  <si>
    <t>26.14</t>
  </si>
  <si>
    <t>26.15</t>
  </si>
  <si>
    <t>26.16</t>
  </si>
  <si>
    <t>26.17</t>
  </si>
  <si>
    <t>26.18</t>
  </si>
  <si>
    <t>26.19</t>
  </si>
  <si>
    <t>26.20</t>
  </si>
  <si>
    <t>26.21</t>
  </si>
  <si>
    <t>26.22</t>
  </si>
  <si>
    <t>26.23</t>
  </si>
  <si>
    <t>26.24</t>
  </si>
  <si>
    <t>26.25</t>
  </si>
  <si>
    <t>26.26</t>
  </si>
  <si>
    <t>26.27</t>
  </si>
  <si>
    <t>26.28</t>
  </si>
  <si>
    <t>27.1</t>
  </si>
  <si>
    <t>28.1</t>
  </si>
  <si>
    <t>27.2</t>
  </si>
  <si>
    <t>27.3</t>
  </si>
  <si>
    <t>27.4</t>
  </si>
  <si>
    <t>27.5</t>
  </si>
  <si>
    <t>27.6</t>
  </si>
  <si>
    <t>27.7</t>
  </si>
  <si>
    <t>27.8</t>
  </si>
  <si>
    <t>27.9</t>
  </si>
  <si>
    <t>27.10</t>
  </si>
  <si>
    <t>27.11</t>
  </si>
  <si>
    <t>27.12</t>
  </si>
  <si>
    <t>27.13</t>
  </si>
  <si>
    <t>27.14</t>
  </si>
  <si>
    <t>27.15</t>
  </si>
  <si>
    <t>27.16</t>
  </si>
  <si>
    <t>27.17</t>
  </si>
  <si>
    <t>27.18</t>
  </si>
  <si>
    <t>27.19</t>
  </si>
  <si>
    <t>27.20</t>
  </si>
  <si>
    <t>27.21</t>
  </si>
  <si>
    <t>27.22</t>
  </si>
  <si>
    <t>27.23</t>
  </si>
  <si>
    <t>27.24</t>
  </si>
  <si>
    <t>27.25</t>
  </si>
  <si>
    <t>27.26</t>
  </si>
  <si>
    <t>28.2</t>
  </si>
  <si>
    <t>28.3</t>
  </si>
  <si>
    <t>28.4</t>
  </si>
  <si>
    <t>28.5</t>
  </si>
  <si>
    <t>28.6</t>
  </si>
  <si>
    <t>28.7</t>
  </si>
  <si>
    <t>28.8</t>
  </si>
  <si>
    <t>28.9</t>
  </si>
  <si>
    <t>28.10</t>
  </si>
  <si>
    <t>28.11</t>
  </si>
  <si>
    <t>28.12</t>
  </si>
  <si>
    <t>28.13</t>
  </si>
  <si>
    <t>28.14</t>
  </si>
  <si>
    <t>28.15</t>
  </si>
  <si>
    <t>28.16</t>
  </si>
  <si>
    <t>28.17</t>
  </si>
  <si>
    <t>28.18</t>
  </si>
  <si>
    <t>28.19</t>
  </si>
  <si>
    <t>28.20</t>
  </si>
  <si>
    <t>28.21</t>
  </si>
  <si>
    <t>28.22</t>
  </si>
  <si>
    <t>28.23</t>
  </si>
  <si>
    <t>28.24</t>
  </si>
  <si>
    <t>28.25</t>
  </si>
  <si>
    <t>28.26</t>
  </si>
  <si>
    <t>28.27</t>
  </si>
  <si>
    <t>28.28</t>
  </si>
  <si>
    <t>28.29</t>
  </si>
  <si>
    <t>28.30</t>
  </si>
  <si>
    <t>28.31</t>
  </si>
  <si>
    <t>28.32</t>
  </si>
  <si>
    <t>28.33</t>
  </si>
  <si>
    <t>28.34</t>
  </si>
  <si>
    <t>28.35</t>
  </si>
  <si>
    <t>29.1</t>
  </si>
  <si>
    <t>29.2</t>
  </si>
  <si>
    <t>29.6</t>
  </si>
  <si>
    <t>29.5</t>
  </si>
  <si>
    <t>29.3</t>
  </si>
  <si>
    <t>29.4</t>
  </si>
  <si>
    <t>29.7</t>
  </si>
  <si>
    <t>29.8</t>
  </si>
  <si>
    <t>29.9</t>
  </si>
  <si>
    <t>29.10</t>
  </si>
  <si>
    <t>29.11</t>
  </si>
  <si>
    <t>29.12</t>
  </si>
  <si>
    <t>29.13</t>
  </si>
  <si>
    <t>29.14</t>
  </si>
  <si>
    <t>29.15</t>
  </si>
  <si>
    <t>29.16</t>
  </si>
  <si>
    <t>29.17</t>
  </si>
  <si>
    <t>29.18</t>
  </si>
  <si>
    <t>29.19</t>
  </si>
  <si>
    <t>29.20</t>
  </si>
  <si>
    <t>29.21</t>
  </si>
  <si>
    <t>29.22</t>
  </si>
  <si>
    <t>29.23</t>
  </si>
  <si>
    <t>29.24</t>
  </si>
  <si>
    <t>29.25</t>
  </si>
  <si>
    <t>29.26</t>
  </si>
  <si>
    <t>29.27</t>
  </si>
  <si>
    <t>30.1</t>
  </si>
  <si>
    <t>30.2</t>
  </si>
  <si>
    <t>30.3</t>
  </si>
  <si>
    <t>30.4</t>
  </si>
  <si>
    <t>30.5</t>
  </si>
  <si>
    <t>30.6</t>
  </si>
  <si>
    <t>30.7</t>
  </si>
  <si>
    <t>30.8</t>
  </si>
  <si>
    <t>30.9</t>
  </si>
  <si>
    <t>30.10</t>
  </si>
  <si>
    <t>30.11</t>
  </si>
  <si>
    <t>30.12</t>
  </si>
  <si>
    <t>30.13</t>
  </si>
  <si>
    <t>30.14</t>
  </si>
  <si>
    <t>30.15</t>
  </si>
  <si>
    <t>30.16</t>
  </si>
  <si>
    <t>30.17</t>
  </si>
  <si>
    <t>30.18</t>
  </si>
  <si>
    <t>30.19</t>
  </si>
  <si>
    <t>30.20</t>
  </si>
  <si>
    <t>30.21</t>
  </si>
  <si>
    <t>30.22</t>
  </si>
  <si>
    <t>30.23</t>
  </si>
  <si>
    <t>31.1</t>
  </si>
  <si>
    <t>31.2</t>
  </si>
  <si>
    <t>31.3</t>
  </si>
  <si>
    <t>31.4</t>
  </si>
  <si>
    <t>31.5</t>
  </si>
  <si>
    <t>31.6</t>
  </si>
  <si>
    <t>31.7</t>
  </si>
  <si>
    <t>31.8</t>
  </si>
  <si>
    <t>31.9</t>
  </si>
  <si>
    <t>31.10</t>
  </si>
  <si>
    <t>31.11</t>
  </si>
  <si>
    <t>31.12</t>
  </si>
  <si>
    <t>31.13</t>
  </si>
  <si>
    <t>31.14</t>
  </si>
  <si>
    <t>31.15</t>
  </si>
  <si>
    <t>31.16</t>
  </si>
  <si>
    <t>31.17</t>
  </si>
  <si>
    <t>31.18</t>
  </si>
  <si>
    <t>31.19</t>
  </si>
  <si>
    <t>31.20</t>
  </si>
  <si>
    <t>31.21</t>
  </si>
  <si>
    <t>31.22</t>
  </si>
  <si>
    <t>31.23</t>
  </si>
  <si>
    <t>32.1</t>
  </si>
  <si>
    <t>32.2</t>
  </si>
  <si>
    <t>32.4</t>
  </si>
  <si>
    <t>32.5</t>
  </si>
  <si>
    <t>32.6</t>
  </si>
  <si>
    <t>32.7</t>
  </si>
  <si>
    <t>32.8</t>
  </si>
  <si>
    <t>32.9</t>
  </si>
  <si>
    <t>32.10</t>
  </si>
  <si>
    <t>32.11</t>
  </si>
  <si>
    <t>32.12</t>
  </si>
  <si>
    <t>32.13</t>
  </si>
  <si>
    <t>32.14</t>
  </si>
  <si>
    <t>32.15</t>
  </si>
  <si>
    <t>33.1</t>
  </si>
  <si>
    <t>33.2</t>
  </si>
  <si>
    <t>33.4</t>
  </si>
  <si>
    <t>33.5</t>
  </si>
  <si>
    <t>33.6</t>
  </si>
  <si>
    <t>33.7</t>
  </si>
  <si>
    <t>33.8</t>
  </si>
  <si>
    <t>33.9</t>
  </si>
  <si>
    <t>33.10</t>
  </si>
  <si>
    <t>33.11</t>
  </si>
  <si>
    <t>33.12</t>
  </si>
  <si>
    <t>33.13</t>
  </si>
  <si>
    <t>33.14</t>
  </si>
  <si>
    <t>33.15</t>
  </si>
  <si>
    <t>33.16</t>
  </si>
  <si>
    <t>33.17</t>
  </si>
  <si>
    <t>33.18</t>
  </si>
  <si>
    <t>33.19</t>
  </si>
  <si>
    <t>33.20</t>
  </si>
  <si>
    <t>33.21</t>
  </si>
  <si>
    <t>33.22</t>
  </si>
  <si>
    <t>33.23</t>
  </si>
  <si>
    <t>33.24</t>
  </si>
  <si>
    <t>33.25</t>
  </si>
  <si>
    <t>33.26</t>
  </si>
  <si>
    <t>33.27</t>
  </si>
  <si>
    <t>33.28</t>
  </si>
  <si>
    <t>33.29</t>
  </si>
  <si>
    <t>33.30</t>
  </si>
  <si>
    <t>33.31</t>
  </si>
  <si>
    <t>34.1</t>
  </si>
  <si>
    <t>34.2</t>
  </si>
  <si>
    <t>34.3</t>
  </si>
  <si>
    <t>34.4</t>
  </si>
  <si>
    <t>34.5</t>
  </si>
  <si>
    <t>34.6</t>
  </si>
  <si>
    <t>34.7</t>
  </si>
  <si>
    <t>34.8</t>
  </si>
  <si>
    <t>34.9</t>
  </si>
  <si>
    <t>34.10</t>
  </si>
  <si>
    <t>34.11</t>
  </si>
  <si>
    <t>34.12</t>
  </si>
  <si>
    <t>34.13</t>
  </si>
  <si>
    <t>34.14</t>
  </si>
  <si>
    <t>34.15</t>
  </si>
  <si>
    <t>34.16</t>
  </si>
  <si>
    <t>34.17</t>
  </si>
  <si>
    <t>34.18</t>
  </si>
  <si>
    <t>34.19</t>
  </si>
  <si>
    <t>34.20</t>
  </si>
  <si>
    <t>34.21</t>
  </si>
  <si>
    <t>34.22</t>
  </si>
  <si>
    <t>34.23</t>
  </si>
  <si>
    <t>34.24</t>
  </si>
  <si>
    <t>34.25</t>
  </si>
  <si>
    <t>34.26</t>
  </si>
  <si>
    <t>34.27</t>
  </si>
  <si>
    <t>34.28</t>
  </si>
  <si>
    <t>34.29</t>
  </si>
  <si>
    <t>34.30</t>
  </si>
  <si>
    <t>34.31</t>
  </si>
  <si>
    <t>34.32</t>
  </si>
  <si>
    <t>34.33</t>
  </si>
  <si>
    <t>35.1</t>
  </si>
  <si>
    <t>35.2</t>
  </si>
  <si>
    <t>35.6</t>
  </si>
  <si>
    <t>35.3</t>
  </si>
  <si>
    <t>35.4</t>
  </si>
  <si>
    <t>35.5</t>
  </si>
  <si>
    <t>35.7</t>
  </si>
  <si>
    <t>35.8</t>
  </si>
  <si>
    <t>35.9</t>
  </si>
  <si>
    <t>35.10</t>
  </si>
  <si>
    <t>35.11</t>
  </si>
  <si>
    <t>35.12</t>
  </si>
  <si>
    <t>35.13</t>
  </si>
  <si>
    <t>35.14</t>
  </si>
  <si>
    <t>35.15</t>
  </si>
  <si>
    <t>35.16</t>
  </si>
  <si>
    <t>35.17</t>
  </si>
  <si>
    <t>35.18</t>
  </si>
  <si>
    <t>35.19</t>
  </si>
  <si>
    <t>35.20</t>
  </si>
  <si>
    <t>35.21</t>
  </si>
  <si>
    <t>35.22</t>
  </si>
  <si>
    <t>35.23</t>
  </si>
  <si>
    <t>35.24</t>
  </si>
  <si>
    <t>35.25</t>
  </si>
  <si>
    <t>35.26</t>
  </si>
  <si>
    <t>Anexă</t>
  </si>
  <si>
    <t>Plafonul pentru fiecare circumscripție electorală (lei)</t>
  </si>
  <si>
    <t>Coeficientul stabilit                      (lei)</t>
  </si>
  <si>
    <t>Număr de alegători stabilit la data de 8 septembrie 2023</t>
  </si>
  <si>
    <t>ANENII NOI (pentru funcția de consilier raional )</t>
  </si>
  <si>
    <t>BASARABEASCA (pentru funcția de consilier raional)</t>
  </si>
  <si>
    <t>mun. BĂLȚI (pentru funcția de consilier municipal)</t>
  </si>
  <si>
    <t>BRICENI (pentru funcția de consilier raional)</t>
  </si>
  <si>
    <t>CĂLĂRAŞI (pentru funcția de consilier raional)</t>
  </si>
  <si>
    <t>CANTEMIR (pentru funcția de consilier raional)</t>
  </si>
  <si>
    <t>CAHUL (pentru funcția de consilier raional)</t>
  </si>
  <si>
    <t>CĂUȘENI (pentru funcția de consilier raional)</t>
  </si>
  <si>
    <t>mun. CHIȘINĂU (pentru funcția de consilier municipal)</t>
  </si>
  <si>
    <t>CIMIȘLIA (pentru funcția de consilier raional)</t>
  </si>
  <si>
    <t>CRIULENI (pentru funcția de consilier raional)</t>
  </si>
  <si>
    <t>DONDUȘENI (pentru funcția de consilier raional)</t>
  </si>
  <si>
    <t>DROCHIA (pentru funcția de consilier raional)</t>
  </si>
  <si>
    <t>DUBĂSARI (pentru funcția de consilier raional)</t>
  </si>
  <si>
    <t>EDINEȚ (pentru funcția de consilier raional)</t>
  </si>
  <si>
    <t>FĂLEȘTI (pentru funcția de consilier raional)</t>
  </si>
  <si>
    <t>FLOREȘTI (pentru funcția de consilier raional)</t>
  </si>
  <si>
    <t>GLODENI (pentru funcția de consilier raional)</t>
  </si>
  <si>
    <t>HÎNCEȘTI (pentru funcția de consilier raional)</t>
  </si>
  <si>
    <t>IALOVENI (pentru funcția de consilier raional)</t>
  </si>
  <si>
    <t>LEOVA (pentru funcția de consilier raional)</t>
  </si>
  <si>
    <t>NISPORENI (pentru funcția de consilier raional)</t>
  </si>
  <si>
    <t>OCNIȚA (pentru funcția de consilier raional)</t>
  </si>
  <si>
    <t>ORHEI (pentru funcția de consilier raional)</t>
  </si>
  <si>
    <t>REZINA (pentru funcția de consilier raional)</t>
  </si>
  <si>
    <t>RÂȘCANI (pentru funcția de consilier raional)</t>
  </si>
  <si>
    <t>SÂNGEREI (pentru funcția de consilier raional)</t>
  </si>
  <si>
    <t>SOROCA (pentru funcția de consilier raional)</t>
  </si>
  <si>
    <t>STRĂȘENI (pentru funcția de consilier raional)</t>
  </si>
  <si>
    <t>ȘOLDĂNEȘTI (pentru funcția de consilier raional)</t>
  </si>
  <si>
    <t>ȘTEFAN VODĂ (pentru funcția de consilier raional)</t>
  </si>
  <si>
    <t>TARACLIA (pentru funcția de consilier raional)</t>
  </si>
  <si>
    <t>TELENEȘTI (pentru funcția de consilier raional)</t>
  </si>
  <si>
    <t>UNGHENI (pentru funcția de consilier raional)</t>
  </si>
  <si>
    <t>Plafonul mijloacelor financiare ce pot fi transferate pe contul „Fond electoral” al candidatului independent pentru funcția de consilier și primar pe fiecare circumscripție electorală</t>
  </si>
  <si>
    <t>la hotărârea CEC nr. 1219 din 8 septembrie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</si>
</sst>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"/>
    <numFmt numFmtId="165" formatCode="0.000000000"/>
    <numFmt numFmtId="166" formatCode="0.0000000000"/>
    <numFmt numFmtId="167" formatCode="#,##0.0000000000000\ &quot;lei&quot;"/>
    <numFmt numFmtId="168" formatCode="#,##0.000000000\ &quot;lei&quot;"/>
  </numFmts>
  <fonts count="11" x14ac:knownFonts="1">
    <font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2"/>
      <color rgb="FF92D050"/>
      <name val="Times New Roman"/>
      <family val="1"/>
      <charset val="238"/>
    </font>
    <font>
      <b/>
      <sz val="12"/>
      <color rgb="FF92D05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9" fontId="2" fillId="0" borderId="0" xfId="0" applyNumberFormat="1" applyFont="1"/>
    <xf numFmtId="0" fontId="4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Fill="1"/>
    <xf numFmtId="0" fontId="2" fillId="0" borderId="0" xfId="0" applyFont="1" applyFill="1" applyAlignment="1">
      <alignment horizontal="right" indent="1"/>
    </xf>
    <xf numFmtId="0" fontId="5" fillId="0" borderId="0" xfId="0" applyFont="1"/>
    <xf numFmtId="1" fontId="2" fillId="0" borderId="0" xfId="0" applyNumberFormat="1" applyFont="1" applyAlignment="1">
      <alignment horizontal="center"/>
    </xf>
    <xf numFmtId="0" fontId="3" fillId="0" borderId="1" xfId="0" applyFont="1" applyFill="1" applyBorder="1" applyAlignment="1">
      <alignment vertical="center" wrapText="1"/>
    </xf>
    <xf numFmtId="9" fontId="2" fillId="0" borderId="0" xfId="0" applyNumberFormat="1" applyFont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top"/>
    </xf>
    <xf numFmtId="49" fontId="4" fillId="0" borderId="0" xfId="0" applyNumberFormat="1" applyFont="1" applyFill="1" applyAlignment="1">
      <alignment horizontal="right" vertical="top"/>
    </xf>
    <xf numFmtId="49" fontId="4" fillId="0" borderId="1" xfId="0" applyNumberFormat="1" applyFont="1" applyFill="1" applyBorder="1" applyAlignment="1">
      <alignment horizontal="center" vertical="top"/>
    </xf>
    <xf numFmtId="49" fontId="4" fillId="0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top" wrapText="1"/>
    </xf>
    <xf numFmtId="0" fontId="10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167" fontId="8" fillId="0" borderId="0" xfId="0" applyNumberFormat="1" applyFont="1"/>
    <xf numFmtId="2" fontId="5" fillId="0" borderId="1" xfId="0" applyNumberFormat="1" applyFont="1" applyBorder="1" applyAlignment="1">
      <alignment horizontal="right" indent="1"/>
    </xf>
    <xf numFmtId="2" fontId="2" fillId="0" borderId="0" xfId="0" applyNumberFormat="1" applyFont="1"/>
    <xf numFmtId="2" fontId="9" fillId="0" borderId="0" xfId="0" applyNumberFormat="1" applyFont="1"/>
    <xf numFmtId="164" fontId="2" fillId="0" borderId="0" xfId="0" applyNumberFormat="1" applyFont="1"/>
    <xf numFmtId="168" fontId="9" fillId="0" borderId="0" xfId="0" applyNumberFormat="1" applyFont="1" applyAlignment="1">
      <alignment horizontal="left" indent="1"/>
    </xf>
    <xf numFmtId="2" fontId="2" fillId="0" borderId="0" xfId="0" applyNumberFormat="1" applyFont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 wrapText="1"/>
    </xf>
    <xf numFmtId="1" fontId="1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right" indent="1"/>
    </xf>
    <xf numFmtId="2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/>
    <xf numFmtId="1" fontId="5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right" indent="1"/>
    </xf>
    <xf numFmtId="0" fontId="4" fillId="0" borderId="0" xfId="0" applyFont="1" applyFill="1"/>
    <xf numFmtId="166" fontId="2" fillId="0" borderId="0" xfId="0" applyNumberFormat="1" applyFont="1" applyFill="1"/>
    <xf numFmtId="0" fontId="2" fillId="0" borderId="0" xfId="0" applyFont="1" applyFill="1" applyAlignment="1">
      <alignment horizontal="center" wrapText="1"/>
    </xf>
    <xf numFmtId="0" fontId="5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76"/>
  <sheetViews>
    <sheetView tabSelected="1" zoomScale="130" zoomScaleNormal="130" zoomScaleSheetLayoutView="130" workbookViewId="0">
      <pane ySplit="8" topLeftCell="A9" activePane="bottomLeft" state="frozen"/>
      <selection pane="bottomLeft" activeCell="L6" sqref="L6"/>
    </sheetView>
  </sheetViews>
  <sheetFormatPr defaultRowHeight="15.75" x14ac:dyDescent="0.25"/>
  <cols>
    <col min="1" max="1" width="6" style="12" customWidth="1"/>
    <col min="2" max="2" width="31.42578125" style="1" customWidth="1"/>
    <col min="3" max="3" width="13" style="30" customWidth="1"/>
    <col min="4" max="4" width="16.42578125" style="1" customWidth="1"/>
    <col min="5" max="5" width="14.7109375" style="1" customWidth="1"/>
    <col min="6" max="6" width="28.42578125" style="1" hidden="1" customWidth="1"/>
    <col min="7" max="8" width="21.5703125" style="1" hidden="1" customWidth="1"/>
    <col min="9" max="9" width="0.140625" style="1" customWidth="1"/>
    <col min="10" max="16384" width="9.140625" style="1"/>
  </cols>
  <sheetData>
    <row r="1" spans="1:9" x14ac:dyDescent="0.25">
      <c r="A1" s="6"/>
      <c r="B1" s="5"/>
      <c r="C1" s="31"/>
      <c r="D1" s="5"/>
      <c r="E1" s="5"/>
      <c r="F1" s="1" t="s">
        <v>853</v>
      </c>
      <c r="G1" s="25">
        <v>66274579000</v>
      </c>
    </row>
    <row r="2" spans="1:9" x14ac:dyDescent="0.25">
      <c r="A2" s="5"/>
      <c r="B2" s="5"/>
      <c r="C2" s="31"/>
      <c r="D2" s="5"/>
      <c r="E2" s="32" t="s">
        <v>1803</v>
      </c>
      <c r="F2" s="1" t="s">
        <v>852</v>
      </c>
      <c r="G2" s="24">
        <f>G1*0.1%</f>
        <v>66274579</v>
      </c>
    </row>
    <row r="3" spans="1:9" x14ac:dyDescent="0.25">
      <c r="A3" s="5"/>
      <c r="B3" s="5"/>
      <c r="C3" s="31"/>
      <c r="D3" s="5"/>
      <c r="E3" s="32" t="s">
        <v>1842</v>
      </c>
      <c r="F3" s="1" t="s">
        <v>823</v>
      </c>
      <c r="G3" s="8">
        <v>2761852</v>
      </c>
    </row>
    <row r="4" spans="1:9" x14ac:dyDescent="0.25">
      <c r="A4" s="5"/>
      <c r="B4" s="5"/>
      <c r="C4" s="31"/>
      <c r="D4" s="5"/>
      <c r="E4" s="5"/>
      <c r="F4" s="1" t="s">
        <v>854</v>
      </c>
      <c r="G4" s="22">
        <f>G2/G3</f>
        <v>23.996426673116446</v>
      </c>
      <c r="H4" s="27">
        <v>23.996426672999998</v>
      </c>
    </row>
    <row r="5" spans="1:9" ht="31.5" customHeight="1" x14ac:dyDescent="0.25">
      <c r="A5" s="48" t="s">
        <v>1841</v>
      </c>
      <c r="B5" s="48"/>
      <c r="C5" s="48"/>
      <c r="D5" s="48"/>
      <c r="E5" s="48"/>
      <c r="F5" s="49"/>
      <c r="G5" s="19"/>
      <c r="H5" s="20"/>
    </row>
    <row r="6" spans="1:9" x14ac:dyDescent="0.25">
      <c r="A6" s="5"/>
      <c r="B6" s="5"/>
      <c r="C6" s="31"/>
      <c r="D6" s="5"/>
      <c r="E6" s="5"/>
      <c r="F6" s="49"/>
      <c r="G6" s="21"/>
      <c r="H6" s="20"/>
    </row>
    <row r="7" spans="1:9" ht="92.25" customHeight="1" x14ac:dyDescent="0.25">
      <c r="A7" s="16" t="s">
        <v>821</v>
      </c>
      <c r="B7" s="33" t="s">
        <v>822</v>
      </c>
      <c r="C7" s="16" t="s">
        <v>1806</v>
      </c>
      <c r="D7" s="16" t="s">
        <v>1805</v>
      </c>
      <c r="E7" s="16" t="s">
        <v>1804</v>
      </c>
      <c r="F7" s="10"/>
      <c r="G7" s="4"/>
    </row>
    <row r="8" spans="1:9" ht="10.5" customHeight="1" x14ac:dyDescent="0.25">
      <c r="A8" s="17">
        <v>1</v>
      </c>
      <c r="B8" s="34">
        <v>2</v>
      </c>
      <c r="C8" s="17">
        <v>3</v>
      </c>
      <c r="D8" s="17">
        <v>4</v>
      </c>
      <c r="E8" s="17">
        <v>5</v>
      </c>
      <c r="F8" s="2"/>
    </row>
    <row r="9" spans="1:9" s="7" customFormat="1" ht="31.5" x14ac:dyDescent="0.25">
      <c r="A9" s="29">
        <v>1</v>
      </c>
      <c r="B9" s="9" t="s">
        <v>1807</v>
      </c>
      <c r="C9" s="35">
        <v>67711</v>
      </c>
      <c r="D9" s="36">
        <f t="shared" ref="D9:D72" si="0">$H$4</f>
        <v>23.996426672999998</v>
      </c>
      <c r="E9" s="37">
        <f>SUM(E10:E35)</f>
        <v>1624822.0464555027</v>
      </c>
      <c r="F9" s="23">
        <f>SUM(F10:F35)</f>
        <v>1624822.0499999998</v>
      </c>
      <c r="G9" s="26">
        <f t="shared" ref="G9:G72" si="1">C9*$H$913</f>
        <v>34680768.334703811</v>
      </c>
      <c r="H9" s="1">
        <f>$G$2/C9</f>
        <v>978.78600227437198</v>
      </c>
      <c r="I9" s="7">
        <f>C9*D9</f>
        <v>1624822.046455503</v>
      </c>
    </row>
    <row r="10" spans="1:9" s="7" customFormat="1" x14ac:dyDescent="0.25">
      <c r="A10" s="14" t="s">
        <v>825</v>
      </c>
      <c r="B10" s="38" t="s">
        <v>0</v>
      </c>
      <c r="C10" s="39">
        <v>10705</v>
      </c>
      <c r="D10" s="36">
        <f t="shared" si="0"/>
        <v>23.996426672999998</v>
      </c>
      <c r="E10" s="40">
        <f>C10*D10</f>
        <v>256881.74753446499</v>
      </c>
      <c r="F10" s="28">
        <f>ROUND(E10,2)</f>
        <v>256881.75</v>
      </c>
      <c r="G10" s="26">
        <f t="shared" si="1"/>
        <v>5482973.5939951306</v>
      </c>
    </row>
    <row r="11" spans="1:9" s="7" customFormat="1" x14ac:dyDescent="0.25">
      <c r="A11" s="14" t="s">
        <v>827</v>
      </c>
      <c r="B11" s="38" t="s">
        <v>1</v>
      </c>
      <c r="C11" s="39">
        <v>829</v>
      </c>
      <c r="D11" s="36">
        <f t="shared" si="0"/>
        <v>23.996426672999998</v>
      </c>
      <c r="E11" s="40">
        <f t="shared" ref="E11:E35" si="2">C11*D11</f>
        <v>19893.037711916997</v>
      </c>
      <c r="F11" s="28">
        <f t="shared" ref="F11:F73" si="3">ROUND(E11,2)</f>
        <v>19893.04</v>
      </c>
      <c r="G11" s="26">
        <f t="shared" si="1"/>
        <v>424603.93362185551</v>
      </c>
    </row>
    <row r="12" spans="1:9" x14ac:dyDescent="0.25">
      <c r="A12" s="14" t="s">
        <v>828</v>
      </c>
      <c r="B12" s="38" t="s">
        <v>2</v>
      </c>
      <c r="C12" s="39">
        <v>1309</v>
      </c>
      <c r="D12" s="36">
        <f t="shared" si="0"/>
        <v>23.996426672999998</v>
      </c>
      <c r="E12" s="40">
        <f t="shared" si="2"/>
        <v>31411.322514956999</v>
      </c>
      <c r="F12" s="28">
        <f t="shared" si="3"/>
        <v>31411.32</v>
      </c>
      <c r="G12" s="26">
        <f t="shared" si="1"/>
        <v>670454.22088179598</v>
      </c>
    </row>
    <row r="13" spans="1:9" x14ac:dyDescent="0.25">
      <c r="A13" s="14" t="s">
        <v>829</v>
      </c>
      <c r="B13" s="38" t="s">
        <v>3</v>
      </c>
      <c r="C13" s="39">
        <v>3358</v>
      </c>
      <c r="D13" s="36">
        <f t="shared" si="0"/>
        <v>23.996426672999998</v>
      </c>
      <c r="E13" s="40">
        <f t="shared" si="2"/>
        <v>80580.000767933991</v>
      </c>
      <c r="F13" s="28">
        <f t="shared" si="3"/>
        <v>80580</v>
      </c>
      <c r="G13" s="26">
        <f t="shared" si="1"/>
        <v>1719927.6346226668</v>
      </c>
    </row>
    <row r="14" spans="1:9" x14ac:dyDescent="0.25">
      <c r="A14" s="14" t="s">
        <v>830</v>
      </c>
      <c r="B14" s="38" t="s">
        <v>4</v>
      </c>
      <c r="C14" s="39">
        <v>1467</v>
      </c>
      <c r="D14" s="36">
        <f t="shared" si="0"/>
        <v>23.996426672999998</v>
      </c>
      <c r="E14" s="40">
        <f t="shared" si="2"/>
        <v>35202.757929290994</v>
      </c>
      <c r="F14" s="28">
        <f t="shared" si="3"/>
        <v>35202.76</v>
      </c>
      <c r="G14" s="26">
        <f t="shared" si="1"/>
        <v>751379.94043819304</v>
      </c>
    </row>
    <row r="15" spans="1:9" x14ac:dyDescent="0.25">
      <c r="A15" s="14" t="s">
        <v>831</v>
      </c>
      <c r="B15" s="38" t="s">
        <v>5</v>
      </c>
      <c r="C15" s="39">
        <v>1423</v>
      </c>
      <c r="D15" s="36">
        <f t="shared" si="0"/>
        <v>23.996426672999998</v>
      </c>
      <c r="E15" s="40">
        <f t="shared" si="2"/>
        <v>34146.915155678995</v>
      </c>
      <c r="F15" s="28">
        <f t="shared" si="3"/>
        <v>34146.92</v>
      </c>
      <c r="G15" s="26">
        <f t="shared" si="1"/>
        <v>728843.66410603188</v>
      </c>
    </row>
    <row r="16" spans="1:9" x14ac:dyDescent="0.25">
      <c r="A16" s="14" t="s">
        <v>832</v>
      </c>
      <c r="B16" s="38" t="s">
        <v>6</v>
      </c>
      <c r="C16" s="39">
        <v>1775</v>
      </c>
      <c r="D16" s="36">
        <f t="shared" si="0"/>
        <v>23.996426672999998</v>
      </c>
      <c r="E16" s="40">
        <f t="shared" si="2"/>
        <v>42593.657344574996</v>
      </c>
      <c r="F16" s="28">
        <f t="shared" si="3"/>
        <v>42593.66</v>
      </c>
      <c r="G16" s="26">
        <f t="shared" si="1"/>
        <v>909133.87476332148</v>
      </c>
    </row>
    <row r="17" spans="1:7" x14ac:dyDescent="0.25">
      <c r="A17" s="14" t="s">
        <v>833</v>
      </c>
      <c r="B17" s="38" t="s">
        <v>7</v>
      </c>
      <c r="C17" s="39">
        <v>2654</v>
      </c>
      <c r="D17" s="36">
        <f t="shared" si="0"/>
        <v>23.996426672999998</v>
      </c>
      <c r="E17" s="40">
        <f t="shared" si="2"/>
        <v>63686.516390141995</v>
      </c>
      <c r="F17" s="28">
        <f t="shared" si="3"/>
        <v>63686.52</v>
      </c>
      <c r="G17" s="26">
        <f t="shared" si="1"/>
        <v>1359347.2133080876</v>
      </c>
    </row>
    <row r="18" spans="1:7" x14ac:dyDescent="0.25">
      <c r="A18" s="14" t="s">
        <v>834</v>
      </c>
      <c r="B18" s="38" t="s">
        <v>8</v>
      </c>
      <c r="C18" s="39">
        <v>353</v>
      </c>
      <c r="D18" s="36">
        <f t="shared" si="0"/>
        <v>23.996426672999998</v>
      </c>
      <c r="E18" s="40">
        <f t="shared" si="2"/>
        <v>8470.7386155690001</v>
      </c>
      <c r="F18" s="28">
        <f t="shared" si="3"/>
        <v>8470.74</v>
      </c>
      <c r="G18" s="26">
        <f t="shared" si="1"/>
        <v>180802.39875574788</v>
      </c>
    </row>
    <row r="19" spans="1:7" x14ac:dyDescent="0.25">
      <c r="A19" s="14" t="s">
        <v>835</v>
      </c>
      <c r="B19" s="38" t="s">
        <v>9</v>
      </c>
      <c r="C19" s="39">
        <v>958</v>
      </c>
      <c r="D19" s="36">
        <f t="shared" si="0"/>
        <v>23.996426672999998</v>
      </c>
      <c r="E19" s="40">
        <f t="shared" si="2"/>
        <v>22988.576752733999</v>
      </c>
      <c r="F19" s="28">
        <f t="shared" si="3"/>
        <v>22988.58</v>
      </c>
      <c r="G19" s="26">
        <f t="shared" si="1"/>
        <v>490676.19832296454</v>
      </c>
    </row>
    <row r="20" spans="1:7" x14ac:dyDescent="0.25">
      <c r="A20" s="14" t="s">
        <v>836</v>
      </c>
      <c r="B20" s="38" t="s">
        <v>10</v>
      </c>
      <c r="C20" s="39">
        <v>2793</v>
      </c>
      <c r="D20" s="36">
        <f t="shared" si="0"/>
        <v>23.996426672999998</v>
      </c>
      <c r="E20" s="40">
        <f t="shared" si="2"/>
        <v>67022.019697689</v>
      </c>
      <c r="F20" s="28">
        <f t="shared" si="3"/>
        <v>67022.02</v>
      </c>
      <c r="G20" s="26">
        <f t="shared" si="1"/>
        <v>1430541.3589937787</v>
      </c>
    </row>
    <row r="21" spans="1:7" x14ac:dyDescent="0.25">
      <c r="A21" s="14" t="s">
        <v>837</v>
      </c>
      <c r="B21" s="38" t="s">
        <v>11</v>
      </c>
      <c r="C21" s="39">
        <v>609</v>
      </c>
      <c r="D21" s="36">
        <f t="shared" si="0"/>
        <v>23.996426672999998</v>
      </c>
      <c r="E21" s="40">
        <f t="shared" si="2"/>
        <v>14613.823843856999</v>
      </c>
      <c r="F21" s="28">
        <f t="shared" si="3"/>
        <v>14613.82</v>
      </c>
      <c r="G21" s="26">
        <f t="shared" si="1"/>
        <v>311922.5519610495</v>
      </c>
    </row>
    <row r="22" spans="1:7" x14ac:dyDescent="0.25">
      <c r="A22" s="14" t="s">
        <v>838</v>
      </c>
      <c r="B22" s="38" t="s">
        <v>12</v>
      </c>
      <c r="C22" s="39">
        <v>4482</v>
      </c>
      <c r="D22" s="36">
        <f t="shared" si="0"/>
        <v>23.996426672999998</v>
      </c>
      <c r="E22" s="40">
        <f t="shared" si="2"/>
        <v>107551.98434838599</v>
      </c>
      <c r="F22" s="28">
        <f t="shared" si="3"/>
        <v>107551.98</v>
      </c>
      <c r="G22" s="26">
        <f t="shared" si="1"/>
        <v>2295627.057289694</v>
      </c>
    </row>
    <row r="23" spans="1:7" x14ac:dyDescent="0.25">
      <c r="A23" s="14" t="s">
        <v>839</v>
      </c>
      <c r="B23" s="38" t="s">
        <v>13</v>
      </c>
      <c r="C23" s="39">
        <v>1215</v>
      </c>
      <c r="D23" s="36">
        <f t="shared" si="0"/>
        <v>23.996426672999998</v>
      </c>
      <c r="E23" s="40">
        <f t="shared" si="2"/>
        <v>29155.658407694998</v>
      </c>
      <c r="F23" s="28">
        <f t="shared" si="3"/>
        <v>29155.66</v>
      </c>
      <c r="G23" s="26">
        <f t="shared" si="1"/>
        <v>622308.53962672432</v>
      </c>
    </row>
    <row r="24" spans="1:7" x14ac:dyDescent="0.25">
      <c r="A24" s="14" t="s">
        <v>840</v>
      </c>
      <c r="B24" s="38" t="s">
        <v>14</v>
      </c>
      <c r="C24" s="39">
        <v>1751</v>
      </c>
      <c r="D24" s="36">
        <f t="shared" si="0"/>
        <v>23.996426672999998</v>
      </c>
      <c r="E24" s="40">
        <f t="shared" si="2"/>
        <v>42017.743104422996</v>
      </c>
      <c r="F24" s="28">
        <f t="shared" si="3"/>
        <v>42017.74</v>
      </c>
      <c r="G24" s="26">
        <f t="shared" si="1"/>
        <v>896841.36040032445</v>
      </c>
    </row>
    <row r="25" spans="1:7" x14ac:dyDescent="0.25">
      <c r="A25" s="14" t="s">
        <v>841</v>
      </c>
      <c r="B25" s="38" t="s">
        <v>15</v>
      </c>
      <c r="C25" s="39">
        <v>3286</v>
      </c>
      <c r="D25" s="36">
        <f t="shared" si="0"/>
        <v>23.996426672999998</v>
      </c>
      <c r="E25" s="40">
        <f t="shared" si="2"/>
        <v>78852.258047477997</v>
      </c>
      <c r="F25" s="28">
        <f t="shared" si="3"/>
        <v>78852.259999999995</v>
      </c>
      <c r="G25" s="26">
        <f t="shared" si="1"/>
        <v>1683050.0915336758</v>
      </c>
    </row>
    <row r="26" spans="1:7" x14ac:dyDescent="0.25">
      <c r="A26" s="14" t="s">
        <v>842</v>
      </c>
      <c r="B26" s="38" t="s">
        <v>16</v>
      </c>
      <c r="C26" s="39">
        <v>2663</v>
      </c>
      <c r="D26" s="36">
        <f t="shared" si="0"/>
        <v>23.996426672999998</v>
      </c>
      <c r="E26" s="40">
        <f t="shared" si="2"/>
        <v>63902.484230198999</v>
      </c>
      <c r="F26" s="28">
        <f t="shared" si="3"/>
        <v>63902.48</v>
      </c>
      <c r="G26" s="26">
        <f t="shared" si="1"/>
        <v>1363956.9061942114</v>
      </c>
    </row>
    <row r="27" spans="1:7" x14ac:dyDescent="0.25">
      <c r="A27" s="14" t="s">
        <v>843</v>
      </c>
      <c r="B27" s="38" t="s">
        <v>17</v>
      </c>
      <c r="C27" s="39">
        <v>4315</v>
      </c>
      <c r="D27" s="36">
        <f t="shared" si="0"/>
        <v>23.996426672999998</v>
      </c>
      <c r="E27" s="40">
        <f t="shared" si="2"/>
        <v>103544.58109399499</v>
      </c>
      <c r="F27" s="28">
        <f t="shared" si="3"/>
        <v>103544.58</v>
      </c>
      <c r="G27" s="26">
        <f t="shared" si="1"/>
        <v>2210091.6448471732</v>
      </c>
    </row>
    <row r="28" spans="1:7" x14ac:dyDescent="0.25">
      <c r="A28" s="14" t="s">
        <v>844</v>
      </c>
      <c r="B28" s="38" t="s">
        <v>18</v>
      </c>
      <c r="C28" s="39">
        <v>1544</v>
      </c>
      <c r="D28" s="36">
        <f t="shared" si="0"/>
        <v>23.996426672999998</v>
      </c>
      <c r="E28" s="40">
        <f t="shared" si="2"/>
        <v>37050.482783111998</v>
      </c>
      <c r="F28" s="28">
        <f t="shared" si="3"/>
        <v>37050.480000000003</v>
      </c>
      <c r="G28" s="26">
        <f t="shared" si="1"/>
        <v>790818.42401947512</v>
      </c>
    </row>
    <row r="29" spans="1:7" x14ac:dyDescent="0.25">
      <c r="A29" s="14" t="s">
        <v>845</v>
      </c>
      <c r="B29" s="38" t="s">
        <v>19</v>
      </c>
      <c r="C29" s="39">
        <v>4997</v>
      </c>
      <c r="D29" s="36">
        <f t="shared" si="0"/>
        <v>23.996426672999998</v>
      </c>
      <c r="E29" s="40">
        <f t="shared" si="2"/>
        <v>119910.14408498099</v>
      </c>
      <c r="F29" s="28">
        <f t="shared" si="3"/>
        <v>119910.14</v>
      </c>
      <c r="G29" s="26">
        <f t="shared" si="1"/>
        <v>2559403.927995672</v>
      </c>
    </row>
    <row r="30" spans="1:7" x14ac:dyDescent="0.25">
      <c r="A30" s="14" t="s">
        <v>846</v>
      </c>
      <c r="B30" s="38" t="s">
        <v>20</v>
      </c>
      <c r="C30" s="39">
        <v>1333</v>
      </c>
      <c r="D30" s="36">
        <f t="shared" si="0"/>
        <v>23.996426672999998</v>
      </c>
      <c r="E30" s="40">
        <f t="shared" si="2"/>
        <v>31987.236755108999</v>
      </c>
      <c r="F30" s="28">
        <f t="shared" si="3"/>
        <v>31987.24</v>
      </c>
      <c r="G30" s="26">
        <f t="shared" si="1"/>
        <v>682746.735244793</v>
      </c>
    </row>
    <row r="31" spans="1:7" x14ac:dyDescent="0.25">
      <c r="A31" s="14" t="s">
        <v>847</v>
      </c>
      <c r="B31" s="38" t="s">
        <v>21</v>
      </c>
      <c r="C31" s="39">
        <v>2934</v>
      </c>
      <c r="D31" s="36">
        <f t="shared" si="0"/>
        <v>23.996426672999998</v>
      </c>
      <c r="E31" s="40">
        <f t="shared" si="2"/>
        <v>70405.515858581988</v>
      </c>
      <c r="F31" s="28">
        <f t="shared" si="3"/>
        <v>70405.52</v>
      </c>
      <c r="G31" s="26">
        <f t="shared" si="1"/>
        <v>1502759.8808763861</v>
      </c>
    </row>
    <row r="32" spans="1:7" x14ac:dyDescent="0.25">
      <c r="A32" s="14" t="s">
        <v>848</v>
      </c>
      <c r="B32" s="38" t="s">
        <v>22</v>
      </c>
      <c r="C32" s="39">
        <v>2246</v>
      </c>
      <c r="D32" s="36">
        <f t="shared" si="0"/>
        <v>23.996426672999998</v>
      </c>
      <c r="E32" s="40">
        <f t="shared" si="2"/>
        <v>53895.974307557997</v>
      </c>
      <c r="F32" s="28">
        <f t="shared" si="3"/>
        <v>53895.97</v>
      </c>
      <c r="G32" s="26">
        <f t="shared" si="1"/>
        <v>1150374.4691371382</v>
      </c>
    </row>
    <row r="33" spans="1:8" x14ac:dyDescent="0.25">
      <c r="A33" s="14" t="s">
        <v>849</v>
      </c>
      <c r="B33" s="38" t="s">
        <v>23</v>
      </c>
      <c r="C33" s="39">
        <v>2499</v>
      </c>
      <c r="D33" s="36">
        <f t="shared" si="0"/>
        <v>23.996426672999998</v>
      </c>
      <c r="E33" s="40">
        <f t="shared" si="2"/>
        <v>59967.070255826999</v>
      </c>
      <c r="F33" s="28">
        <f t="shared" si="3"/>
        <v>59967.07</v>
      </c>
      <c r="G33" s="26">
        <f t="shared" si="1"/>
        <v>1279958.058047065</v>
      </c>
    </row>
    <row r="34" spans="1:8" x14ac:dyDescent="0.25">
      <c r="A34" s="14" t="s">
        <v>850</v>
      </c>
      <c r="B34" s="38" t="s">
        <v>24</v>
      </c>
      <c r="C34" s="39">
        <v>2818</v>
      </c>
      <c r="D34" s="36">
        <f t="shared" si="0"/>
        <v>23.996426672999998</v>
      </c>
      <c r="E34" s="40">
        <f t="shared" si="2"/>
        <v>67621.930364514003</v>
      </c>
      <c r="F34" s="28">
        <f t="shared" si="3"/>
        <v>67621.929999999993</v>
      </c>
      <c r="G34" s="26">
        <f t="shared" si="1"/>
        <v>1443346.0614552337</v>
      </c>
    </row>
    <row r="35" spans="1:8" x14ac:dyDescent="0.25">
      <c r="A35" s="14" t="s">
        <v>851</v>
      </c>
      <c r="B35" s="38" t="s">
        <v>25</v>
      </c>
      <c r="C35" s="39">
        <v>3395</v>
      </c>
      <c r="D35" s="36">
        <f t="shared" si="0"/>
        <v>23.996426672999998</v>
      </c>
      <c r="E35" s="40">
        <f t="shared" si="2"/>
        <v>81467.868554834989</v>
      </c>
      <c r="F35" s="28">
        <f t="shared" si="3"/>
        <v>81467.87</v>
      </c>
      <c r="G35" s="26">
        <f t="shared" si="1"/>
        <v>1738878.5942656207</v>
      </c>
    </row>
    <row r="36" spans="1:8" ht="31.5" x14ac:dyDescent="0.25">
      <c r="A36" s="29" t="s">
        <v>907</v>
      </c>
      <c r="B36" s="9" t="s">
        <v>1808</v>
      </c>
      <c r="C36" s="35">
        <v>23647</v>
      </c>
      <c r="D36" s="36">
        <f t="shared" si="0"/>
        <v>23.996426672999998</v>
      </c>
      <c r="E36" s="41">
        <f>SUM(E37:E43)</f>
        <v>567443.50153643091</v>
      </c>
      <c r="F36" s="28">
        <f t="shared" si="3"/>
        <v>567443.5</v>
      </c>
      <c r="G36" s="26">
        <f t="shared" si="1"/>
        <v>12111711.964241276</v>
      </c>
      <c r="H36" s="1">
        <f>$G$2/C36</f>
        <v>2802.6632976698947</v>
      </c>
    </row>
    <row r="37" spans="1:8" x14ac:dyDescent="0.25">
      <c r="A37" s="14" t="s">
        <v>825</v>
      </c>
      <c r="B37" s="38" t="s">
        <v>26</v>
      </c>
      <c r="C37" s="39">
        <v>10172</v>
      </c>
      <c r="D37" s="36">
        <f t="shared" si="0"/>
        <v>23.996426672999998</v>
      </c>
      <c r="E37" s="40">
        <f t="shared" ref="E37:E43" si="4">C37*D37</f>
        <v>244091.65211775599</v>
      </c>
      <c r="F37" s="28">
        <f t="shared" si="3"/>
        <v>244091.65</v>
      </c>
      <c r="G37" s="26">
        <f t="shared" si="1"/>
        <v>5209977.3375169048</v>
      </c>
    </row>
    <row r="38" spans="1:8" x14ac:dyDescent="0.25">
      <c r="A38" s="14" t="s">
        <v>827</v>
      </c>
      <c r="B38" s="38" t="s">
        <v>27</v>
      </c>
      <c r="C38" s="39">
        <v>864</v>
      </c>
      <c r="D38" s="36">
        <f t="shared" si="0"/>
        <v>23.996426672999998</v>
      </c>
      <c r="E38" s="40">
        <f t="shared" si="4"/>
        <v>20732.912645471999</v>
      </c>
      <c r="F38" s="28">
        <f t="shared" si="3"/>
        <v>20732.91</v>
      </c>
      <c r="G38" s="26">
        <f t="shared" si="1"/>
        <v>442530.51706789283</v>
      </c>
    </row>
    <row r="39" spans="1:8" x14ac:dyDescent="0.25">
      <c r="A39" s="14" t="s">
        <v>828</v>
      </c>
      <c r="B39" s="38" t="s">
        <v>28</v>
      </c>
      <c r="C39" s="39">
        <v>4281</v>
      </c>
      <c r="D39" s="36">
        <f t="shared" si="0"/>
        <v>23.996426672999998</v>
      </c>
      <c r="E39" s="40">
        <f t="shared" si="4"/>
        <v>102728.70258711299</v>
      </c>
      <c r="F39" s="28">
        <f t="shared" si="3"/>
        <v>102728.7</v>
      </c>
      <c r="G39" s="26">
        <f t="shared" si="1"/>
        <v>2192677.2494995939</v>
      </c>
    </row>
    <row r="40" spans="1:8" x14ac:dyDescent="0.25">
      <c r="A40" s="14" t="s">
        <v>829</v>
      </c>
      <c r="B40" s="38" t="s">
        <v>29</v>
      </c>
      <c r="C40" s="39">
        <v>2843</v>
      </c>
      <c r="D40" s="36">
        <f t="shared" si="0"/>
        <v>23.996426672999998</v>
      </c>
      <c r="E40" s="40">
        <f t="shared" si="4"/>
        <v>68221.84103133899</v>
      </c>
      <c r="F40" s="28">
        <f t="shared" si="3"/>
        <v>68221.84</v>
      </c>
      <c r="G40" s="26">
        <f t="shared" si="1"/>
        <v>1456150.763916689</v>
      </c>
    </row>
    <row r="41" spans="1:8" x14ac:dyDescent="0.25">
      <c r="A41" s="14" t="s">
        <v>830</v>
      </c>
      <c r="B41" s="38" t="s">
        <v>30</v>
      </c>
      <c r="C41" s="39">
        <v>1423</v>
      </c>
      <c r="D41" s="36">
        <f t="shared" si="0"/>
        <v>23.996426672999998</v>
      </c>
      <c r="E41" s="40">
        <f t="shared" si="4"/>
        <v>34146.915155678995</v>
      </c>
      <c r="F41" s="28">
        <f t="shared" si="3"/>
        <v>34146.92</v>
      </c>
      <c r="G41" s="26">
        <f t="shared" si="1"/>
        <v>728843.66410603188</v>
      </c>
    </row>
    <row r="42" spans="1:8" x14ac:dyDescent="0.25">
      <c r="A42" s="14" t="s">
        <v>831</v>
      </c>
      <c r="B42" s="38" t="s">
        <v>31</v>
      </c>
      <c r="C42" s="39">
        <v>714</v>
      </c>
      <c r="D42" s="36">
        <f t="shared" si="0"/>
        <v>23.996426672999998</v>
      </c>
      <c r="E42" s="40">
        <f t="shared" si="4"/>
        <v>17133.448644521999</v>
      </c>
      <c r="F42" s="28">
        <f t="shared" si="3"/>
        <v>17133.45</v>
      </c>
      <c r="G42" s="26">
        <f t="shared" si="1"/>
        <v>365702.30229916144</v>
      </c>
    </row>
    <row r="43" spans="1:8" x14ac:dyDescent="0.25">
      <c r="A43" s="14" t="s">
        <v>832</v>
      </c>
      <c r="B43" s="38" t="s">
        <v>32</v>
      </c>
      <c r="C43" s="39">
        <v>3350</v>
      </c>
      <c r="D43" s="36">
        <f t="shared" si="0"/>
        <v>23.996426672999998</v>
      </c>
      <c r="E43" s="40">
        <f t="shared" si="4"/>
        <v>80388.029354549988</v>
      </c>
      <c r="F43" s="28">
        <f t="shared" si="3"/>
        <v>80388.03</v>
      </c>
      <c r="G43" s="26">
        <f t="shared" si="1"/>
        <v>1715830.1298350012</v>
      </c>
    </row>
    <row r="44" spans="1:8" ht="31.5" x14ac:dyDescent="0.25">
      <c r="A44" s="29" t="s">
        <v>908</v>
      </c>
      <c r="B44" s="9" t="s">
        <v>1809</v>
      </c>
      <c r="C44" s="35">
        <v>100247</v>
      </c>
      <c r="D44" s="36">
        <f t="shared" si="0"/>
        <v>23.996426672999998</v>
      </c>
      <c r="E44" s="37">
        <v>2405569.7846882306</v>
      </c>
      <c r="F44" s="28">
        <f t="shared" si="3"/>
        <v>2405569.7799999998</v>
      </c>
      <c r="G44" s="26">
        <f t="shared" si="1"/>
        <v>51345320.30614011</v>
      </c>
      <c r="H44" s="1">
        <f>$G$2/C44</f>
        <v>661.1128412820334</v>
      </c>
    </row>
    <row r="45" spans="1:8" x14ac:dyDescent="0.25">
      <c r="A45" s="14" t="s">
        <v>944</v>
      </c>
      <c r="B45" s="38" t="s">
        <v>33</v>
      </c>
      <c r="C45" s="35">
        <v>2765</v>
      </c>
      <c r="D45" s="36">
        <f t="shared" si="0"/>
        <v>23.996426672999998</v>
      </c>
      <c r="E45" s="40">
        <f t="shared" ref="E45:E46" si="5">C45*D45</f>
        <v>66350.119750844999</v>
      </c>
      <c r="F45" s="28">
        <f t="shared" si="3"/>
        <v>66350.12</v>
      </c>
      <c r="G45" s="26">
        <f t="shared" si="1"/>
        <v>1416200.0922369487</v>
      </c>
    </row>
    <row r="46" spans="1:8" x14ac:dyDescent="0.25">
      <c r="A46" s="14" t="s">
        <v>949</v>
      </c>
      <c r="B46" s="38" t="s">
        <v>34</v>
      </c>
      <c r="C46" s="35">
        <v>1164</v>
      </c>
      <c r="D46" s="36">
        <f t="shared" si="0"/>
        <v>23.996426672999998</v>
      </c>
      <c r="E46" s="40">
        <f t="shared" si="5"/>
        <v>27931.840647371999</v>
      </c>
      <c r="F46" s="28">
        <f t="shared" si="3"/>
        <v>27931.84</v>
      </c>
      <c r="G46" s="26">
        <f t="shared" si="1"/>
        <v>596186.9466053556</v>
      </c>
    </row>
    <row r="47" spans="1:8" ht="31.5" x14ac:dyDescent="0.25">
      <c r="A47" s="29" t="s">
        <v>909</v>
      </c>
      <c r="B47" s="9" t="s">
        <v>1810</v>
      </c>
      <c r="C47" s="35">
        <v>58852</v>
      </c>
      <c r="D47" s="36">
        <f t="shared" si="0"/>
        <v>23.996426672999998</v>
      </c>
      <c r="E47" s="37">
        <f>SUM(E48:E75)</f>
        <v>1412237.7025593957</v>
      </c>
      <c r="F47" s="28">
        <f t="shared" si="3"/>
        <v>1412237.7</v>
      </c>
      <c r="G47" s="26">
        <f t="shared" si="1"/>
        <v>30143293.970462535</v>
      </c>
      <c r="H47" s="1">
        <f>$G$2/C47</f>
        <v>1126.1227995650106</v>
      </c>
    </row>
    <row r="48" spans="1:8" x14ac:dyDescent="0.25">
      <c r="A48" s="14" t="s">
        <v>950</v>
      </c>
      <c r="B48" s="38" t="s">
        <v>35</v>
      </c>
      <c r="C48" s="39">
        <v>8023</v>
      </c>
      <c r="D48" s="36">
        <f t="shared" si="0"/>
        <v>23.996426672999998</v>
      </c>
      <c r="E48" s="40">
        <f t="shared" ref="E48:E75" si="6">C48*D48</f>
        <v>192523.33119747898</v>
      </c>
      <c r="F48" s="28">
        <f t="shared" si="3"/>
        <v>192523.33</v>
      </c>
      <c r="G48" s="26">
        <f t="shared" si="1"/>
        <v>4109285.1139302133</v>
      </c>
    </row>
    <row r="49" spans="1:7" x14ac:dyDescent="0.25">
      <c r="A49" s="14" t="s">
        <v>952</v>
      </c>
      <c r="B49" s="38" t="s">
        <v>36</v>
      </c>
      <c r="C49" s="39">
        <v>4202</v>
      </c>
      <c r="D49" s="36">
        <f t="shared" si="0"/>
        <v>23.996426672999998</v>
      </c>
      <c r="E49" s="40">
        <f t="shared" si="6"/>
        <v>100832.98487994599</v>
      </c>
      <c r="F49" s="28">
        <f t="shared" si="3"/>
        <v>100832.98</v>
      </c>
      <c r="G49" s="26">
        <f t="shared" si="1"/>
        <v>2152214.3897213954</v>
      </c>
    </row>
    <row r="50" spans="1:7" x14ac:dyDescent="0.25">
      <c r="A50" s="14" t="s">
        <v>954</v>
      </c>
      <c r="B50" s="38" t="s">
        <v>37</v>
      </c>
      <c r="C50" s="39">
        <v>469</v>
      </c>
      <c r="D50" s="36">
        <f t="shared" si="0"/>
        <v>23.996426672999998</v>
      </c>
      <c r="E50" s="40">
        <f t="shared" si="6"/>
        <v>11254.324109636998</v>
      </c>
      <c r="F50" s="28">
        <f t="shared" si="3"/>
        <v>11254.32</v>
      </c>
      <c r="G50" s="26">
        <f t="shared" si="1"/>
        <v>240216.21817690018</v>
      </c>
    </row>
    <row r="51" spans="1:7" x14ac:dyDescent="0.25">
      <c r="A51" s="14" t="s">
        <v>941</v>
      </c>
      <c r="B51" s="38" t="s">
        <v>38</v>
      </c>
      <c r="C51" s="39">
        <v>1495</v>
      </c>
      <c r="D51" s="36">
        <f t="shared" si="0"/>
        <v>23.996426672999998</v>
      </c>
      <c r="E51" s="40">
        <f t="shared" si="6"/>
        <v>35874.657876134996</v>
      </c>
      <c r="F51" s="28">
        <f t="shared" si="3"/>
        <v>35874.660000000003</v>
      </c>
      <c r="G51" s="26">
        <f t="shared" si="1"/>
        <v>765721.20719502296</v>
      </c>
    </row>
    <row r="52" spans="1:7" x14ac:dyDescent="0.25">
      <c r="A52" s="14" t="s">
        <v>955</v>
      </c>
      <c r="B52" s="38" t="s">
        <v>39</v>
      </c>
      <c r="C52" s="39">
        <v>875</v>
      </c>
      <c r="D52" s="36">
        <f t="shared" si="0"/>
        <v>23.996426672999998</v>
      </c>
      <c r="E52" s="40">
        <f t="shared" si="6"/>
        <v>20996.873338874997</v>
      </c>
      <c r="F52" s="28">
        <f t="shared" si="3"/>
        <v>20996.87</v>
      </c>
      <c r="G52" s="26">
        <f t="shared" si="1"/>
        <v>448164.58615093317</v>
      </c>
    </row>
    <row r="53" spans="1:7" x14ac:dyDescent="0.25">
      <c r="A53" s="14" t="s">
        <v>951</v>
      </c>
      <c r="B53" s="38" t="s">
        <v>40</v>
      </c>
      <c r="C53" s="39">
        <v>2315</v>
      </c>
      <c r="D53" s="36">
        <f t="shared" si="0"/>
        <v>23.996426672999998</v>
      </c>
      <c r="E53" s="40">
        <f t="shared" si="6"/>
        <v>55551.727747994999</v>
      </c>
      <c r="F53" s="28">
        <f t="shared" si="3"/>
        <v>55551.73</v>
      </c>
      <c r="G53" s="26">
        <f t="shared" si="1"/>
        <v>1185715.4479307546</v>
      </c>
    </row>
    <row r="54" spans="1:7" x14ac:dyDescent="0.25">
      <c r="A54" s="14" t="s">
        <v>956</v>
      </c>
      <c r="B54" s="38" t="s">
        <v>41</v>
      </c>
      <c r="C54" s="39">
        <v>1185</v>
      </c>
      <c r="D54" s="36">
        <f t="shared" si="0"/>
        <v>23.996426672999998</v>
      </c>
      <c r="E54" s="40">
        <f t="shared" si="6"/>
        <v>28435.765607505</v>
      </c>
      <c r="F54" s="28">
        <f t="shared" si="3"/>
        <v>28435.77</v>
      </c>
      <c r="G54" s="26">
        <f t="shared" si="1"/>
        <v>606942.89667297807</v>
      </c>
    </row>
    <row r="55" spans="1:7" x14ac:dyDescent="0.25">
      <c r="A55" s="14" t="s">
        <v>953</v>
      </c>
      <c r="B55" s="38" t="s">
        <v>42</v>
      </c>
      <c r="C55" s="39">
        <v>3443</v>
      </c>
      <c r="D55" s="36">
        <f t="shared" si="0"/>
        <v>23.996426672999998</v>
      </c>
      <c r="E55" s="40">
        <f t="shared" si="6"/>
        <v>82619.69703513899</v>
      </c>
      <c r="F55" s="28">
        <f t="shared" si="3"/>
        <v>82619.7</v>
      </c>
      <c r="G55" s="26">
        <f t="shared" si="1"/>
        <v>1763463.6229916147</v>
      </c>
    </row>
    <row r="56" spans="1:7" x14ac:dyDescent="0.25">
      <c r="A56" s="14" t="s">
        <v>957</v>
      </c>
      <c r="B56" s="38" t="s">
        <v>43</v>
      </c>
      <c r="C56" s="39">
        <v>1055</v>
      </c>
      <c r="D56" s="36">
        <f t="shared" si="0"/>
        <v>23.996426672999998</v>
      </c>
      <c r="E56" s="40">
        <f t="shared" si="6"/>
        <v>25316.230140014999</v>
      </c>
      <c r="F56" s="28">
        <f t="shared" si="3"/>
        <v>25316.23</v>
      </c>
      <c r="G56" s="26">
        <f t="shared" si="1"/>
        <v>540358.44387341081</v>
      </c>
    </row>
    <row r="57" spans="1:7" x14ac:dyDescent="0.25">
      <c r="A57" s="14" t="s">
        <v>958</v>
      </c>
      <c r="B57" s="38" t="s">
        <v>44</v>
      </c>
      <c r="C57" s="39">
        <v>1091</v>
      </c>
      <c r="D57" s="36">
        <f t="shared" si="0"/>
        <v>23.996426672999998</v>
      </c>
      <c r="E57" s="40">
        <f t="shared" si="6"/>
        <v>26180.101500242999</v>
      </c>
      <c r="F57" s="28">
        <f t="shared" si="3"/>
        <v>26180.1</v>
      </c>
      <c r="G57" s="26">
        <f t="shared" si="1"/>
        <v>558797.21541790641</v>
      </c>
    </row>
    <row r="58" spans="1:7" x14ac:dyDescent="0.25">
      <c r="A58" s="14" t="s">
        <v>959</v>
      </c>
      <c r="B58" s="38" t="s">
        <v>45</v>
      </c>
      <c r="C58" s="39">
        <v>502</v>
      </c>
      <c r="D58" s="36">
        <f t="shared" si="0"/>
        <v>23.996426672999998</v>
      </c>
      <c r="E58" s="40">
        <f t="shared" si="6"/>
        <v>12046.206189846</v>
      </c>
      <c r="F58" s="28">
        <f t="shared" si="3"/>
        <v>12046.21</v>
      </c>
      <c r="G58" s="26">
        <f t="shared" si="1"/>
        <v>257118.42542602107</v>
      </c>
    </row>
    <row r="59" spans="1:7" x14ac:dyDescent="0.25">
      <c r="A59" s="14" t="s">
        <v>960</v>
      </c>
      <c r="B59" s="38" t="s">
        <v>46</v>
      </c>
      <c r="C59" s="39">
        <v>1796</v>
      </c>
      <c r="D59" s="36">
        <f t="shared" si="0"/>
        <v>23.996426672999998</v>
      </c>
      <c r="E59" s="40">
        <f t="shared" si="6"/>
        <v>43097.582304707998</v>
      </c>
      <c r="F59" s="28">
        <f t="shared" si="3"/>
        <v>43097.58</v>
      </c>
      <c r="G59" s="26">
        <f t="shared" si="1"/>
        <v>919889.82483094395</v>
      </c>
    </row>
    <row r="60" spans="1:7" x14ac:dyDescent="0.25">
      <c r="A60" s="14" t="s">
        <v>961</v>
      </c>
      <c r="B60" s="38" t="s">
        <v>47</v>
      </c>
      <c r="C60" s="39">
        <v>1675</v>
      </c>
      <c r="D60" s="36">
        <f t="shared" si="0"/>
        <v>23.996426672999998</v>
      </c>
      <c r="E60" s="40">
        <f t="shared" si="6"/>
        <v>40194.014677274994</v>
      </c>
      <c r="F60" s="28">
        <f t="shared" si="3"/>
        <v>40194.01</v>
      </c>
      <c r="G60" s="26">
        <f t="shared" si="1"/>
        <v>857915.0649175006</v>
      </c>
    </row>
    <row r="61" spans="1:7" x14ac:dyDescent="0.25">
      <c r="A61" s="14" t="s">
        <v>962</v>
      </c>
      <c r="B61" s="38" t="s">
        <v>12</v>
      </c>
      <c r="C61" s="39">
        <v>655</v>
      </c>
      <c r="D61" s="36">
        <f t="shared" si="0"/>
        <v>23.996426672999998</v>
      </c>
      <c r="E61" s="40">
        <f t="shared" si="6"/>
        <v>15717.659470814999</v>
      </c>
      <c r="F61" s="28">
        <f t="shared" si="3"/>
        <v>15717.66</v>
      </c>
      <c r="G61" s="26">
        <f t="shared" si="1"/>
        <v>335483.2044901271</v>
      </c>
    </row>
    <row r="62" spans="1:7" x14ac:dyDescent="0.25">
      <c r="A62" s="14" t="s">
        <v>963</v>
      </c>
      <c r="B62" s="38" t="s">
        <v>48</v>
      </c>
      <c r="C62" s="39">
        <v>3246</v>
      </c>
      <c r="D62" s="36">
        <f t="shared" si="0"/>
        <v>23.996426672999998</v>
      </c>
      <c r="E62" s="40">
        <f t="shared" si="6"/>
        <v>77892.400980557999</v>
      </c>
      <c r="F62" s="28">
        <f t="shared" si="3"/>
        <v>77892.399999999994</v>
      </c>
      <c r="G62" s="26">
        <f t="shared" si="1"/>
        <v>1662562.5675953475</v>
      </c>
    </row>
    <row r="63" spans="1:7" x14ac:dyDescent="0.25">
      <c r="A63" s="14" t="s">
        <v>964</v>
      </c>
      <c r="B63" s="38" t="s">
        <v>49</v>
      </c>
      <c r="C63" s="39">
        <v>5856</v>
      </c>
      <c r="D63" s="36">
        <f t="shared" si="0"/>
        <v>23.996426672999998</v>
      </c>
      <c r="E63" s="40">
        <f t="shared" si="6"/>
        <v>140523.07459708798</v>
      </c>
      <c r="F63" s="28">
        <f t="shared" si="3"/>
        <v>140523.07</v>
      </c>
      <c r="G63" s="26">
        <f t="shared" si="1"/>
        <v>2999373.5045712739</v>
      </c>
    </row>
    <row r="64" spans="1:7" x14ac:dyDescent="0.25">
      <c r="A64" s="14" t="s">
        <v>965</v>
      </c>
      <c r="B64" s="38" t="s">
        <v>50</v>
      </c>
      <c r="C64" s="39">
        <v>1432</v>
      </c>
      <c r="D64" s="36">
        <f t="shared" si="0"/>
        <v>23.996426672999998</v>
      </c>
      <c r="E64" s="40">
        <f t="shared" si="6"/>
        <v>34362.882995735999</v>
      </c>
      <c r="F64" s="28">
        <f t="shared" si="3"/>
        <v>34362.879999999997</v>
      </c>
      <c r="G64" s="26">
        <f t="shared" si="1"/>
        <v>733453.35699215578</v>
      </c>
    </row>
    <row r="65" spans="1:8" x14ac:dyDescent="0.25">
      <c r="A65" s="14" t="s">
        <v>966</v>
      </c>
      <c r="B65" s="38" t="s">
        <v>51</v>
      </c>
      <c r="C65" s="39">
        <v>2601</v>
      </c>
      <c r="D65" s="36">
        <f t="shared" si="0"/>
        <v>23.996426672999998</v>
      </c>
      <c r="E65" s="40">
        <f t="shared" si="6"/>
        <v>62414.705776472998</v>
      </c>
      <c r="F65" s="28">
        <f t="shared" si="3"/>
        <v>62414.71</v>
      </c>
      <c r="G65" s="26">
        <f t="shared" si="1"/>
        <v>1332201.2440898025</v>
      </c>
    </row>
    <row r="66" spans="1:8" x14ac:dyDescent="0.25">
      <c r="A66" s="14" t="s">
        <v>967</v>
      </c>
      <c r="B66" s="38" t="s">
        <v>52</v>
      </c>
      <c r="C66" s="39">
        <v>1169</v>
      </c>
      <c r="D66" s="36">
        <f t="shared" si="0"/>
        <v>23.996426672999998</v>
      </c>
      <c r="E66" s="40">
        <f t="shared" si="6"/>
        <v>28051.822780736999</v>
      </c>
      <c r="F66" s="28">
        <f t="shared" si="3"/>
        <v>28051.82</v>
      </c>
      <c r="G66" s="26">
        <f t="shared" si="1"/>
        <v>598747.88709764672</v>
      </c>
    </row>
    <row r="67" spans="1:8" x14ac:dyDescent="0.25">
      <c r="A67" s="14" t="s">
        <v>968</v>
      </c>
      <c r="B67" s="38" t="s">
        <v>53</v>
      </c>
      <c r="C67" s="39">
        <v>1778</v>
      </c>
      <c r="D67" s="36">
        <f t="shared" si="0"/>
        <v>23.996426672999998</v>
      </c>
      <c r="E67" s="40">
        <f t="shared" si="6"/>
        <v>42665.646624593996</v>
      </c>
      <c r="F67" s="28">
        <f t="shared" si="3"/>
        <v>42665.65</v>
      </c>
      <c r="G67" s="26">
        <f t="shared" si="1"/>
        <v>910670.43905869615</v>
      </c>
    </row>
    <row r="68" spans="1:8" x14ac:dyDescent="0.25">
      <c r="A68" s="14" t="s">
        <v>969</v>
      </c>
      <c r="B68" s="38" t="s">
        <v>54</v>
      </c>
      <c r="C68" s="39">
        <v>3304</v>
      </c>
      <c r="D68" s="36">
        <f t="shared" si="0"/>
        <v>23.996426672999998</v>
      </c>
      <c r="E68" s="40">
        <f t="shared" si="6"/>
        <v>79284.193727591992</v>
      </c>
      <c r="F68" s="28">
        <f t="shared" si="3"/>
        <v>79284.19</v>
      </c>
      <c r="G68" s="26">
        <f t="shared" si="1"/>
        <v>1692269.4773059236</v>
      </c>
    </row>
    <row r="69" spans="1:8" x14ac:dyDescent="0.25">
      <c r="A69" s="14" t="s">
        <v>970</v>
      </c>
      <c r="B69" s="38" t="s">
        <v>55</v>
      </c>
      <c r="C69" s="39">
        <v>753</v>
      </c>
      <c r="D69" s="36">
        <f t="shared" si="0"/>
        <v>23.996426672999998</v>
      </c>
      <c r="E69" s="40">
        <f t="shared" si="6"/>
        <v>18069.309284768999</v>
      </c>
      <c r="F69" s="28">
        <f t="shared" si="3"/>
        <v>18069.310000000001</v>
      </c>
      <c r="G69" s="26">
        <f t="shared" si="1"/>
        <v>385677.63813903159</v>
      </c>
    </row>
    <row r="70" spans="1:8" x14ac:dyDescent="0.25">
      <c r="A70" s="14" t="s">
        <v>971</v>
      </c>
      <c r="B70" s="38" t="s">
        <v>56</v>
      </c>
      <c r="C70" s="39">
        <v>1347</v>
      </c>
      <c r="D70" s="36">
        <f t="shared" si="0"/>
        <v>23.996426672999998</v>
      </c>
      <c r="E70" s="40">
        <f t="shared" si="6"/>
        <v>32323.186728530996</v>
      </c>
      <c r="F70" s="28">
        <f t="shared" si="3"/>
        <v>32323.19</v>
      </c>
      <c r="G70" s="26">
        <f t="shared" si="1"/>
        <v>689917.36862320791</v>
      </c>
    </row>
    <row r="71" spans="1:8" x14ac:dyDescent="0.25">
      <c r="A71" s="14" t="s">
        <v>972</v>
      </c>
      <c r="B71" s="38" t="s">
        <v>57</v>
      </c>
      <c r="C71" s="39">
        <v>750</v>
      </c>
      <c r="D71" s="36">
        <f t="shared" si="0"/>
        <v>23.996426672999998</v>
      </c>
      <c r="E71" s="40">
        <f t="shared" si="6"/>
        <v>17997.320004749999</v>
      </c>
      <c r="F71" s="28">
        <f t="shared" si="3"/>
        <v>17997.32</v>
      </c>
      <c r="G71" s="26">
        <f t="shared" si="1"/>
        <v>384141.07384365698</v>
      </c>
    </row>
    <row r="72" spans="1:8" x14ac:dyDescent="0.25">
      <c r="A72" s="14" t="s">
        <v>973</v>
      </c>
      <c r="B72" s="38" t="s">
        <v>58</v>
      </c>
      <c r="C72" s="39">
        <v>1831</v>
      </c>
      <c r="D72" s="36">
        <f t="shared" si="0"/>
        <v>23.996426672999998</v>
      </c>
      <c r="E72" s="40">
        <f t="shared" si="6"/>
        <v>43937.457238262999</v>
      </c>
      <c r="F72" s="28">
        <f t="shared" si="3"/>
        <v>43937.46</v>
      </c>
      <c r="G72" s="26">
        <f t="shared" si="1"/>
        <v>937816.40827698121</v>
      </c>
    </row>
    <row r="73" spans="1:8" x14ac:dyDescent="0.25">
      <c r="A73" s="14" t="s">
        <v>974</v>
      </c>
      <c r="B73" s="38" t="s">
        <v>59</v>
      </c>
      <c r="C73" s="39">
        <v>2415</v>
      </c>
      <c r="D73" s="36">
        <f t="shared" ref="D73:D136" si="7">$H$4</f>
        <v>23.996426672999998</v>
      </c>
      <c r="E73" s="40">
        <f t="shared" si="6"/>
        <v>57951.370415294994</v>
      </c>
      <c r="F73" s="28">
        <f t="shared" si="3"/>
        <v>57951.37</v>
      </c>
      <c r="G73" s="26">
        <f t="shared" ref="G73:G136" si="8">C73*$H$913</f>
        <v>1236934.2577765754</v>
      </c>
    </row>
    <row r="74" spans="1:8" x14ac:dyDescent="0.25">
      <c r="A74" s="14" t="s">
        <v>975</v>
      </c>
      <c r="B74" s="38" t="s">
        <v>60</v>
      </c>
      <c r="C74" s="39">
        <v>2031</v>
      </c>
      <c r="D74" s="36">
        <f t="shared" si="7"/>
        <v>23.996426672999998</v>
      </c>
      <c r="E74" s="40">
        <f t="shared" si="6"/>
        <v>48736.742572862997</v>
      </c>
      <c r="F74" s="28">
        <f t="shared" ref="F74:F137" si="9">ROUND(E74,2)</f>
        <v>48736.74</v>
      </c>
      <c r="G74" s="26">
        <f t="shared" si="8"/>
        <v>1040254.0279686231</v>
      </c>
    </row>
    <row r="75" spans="1:8" x14ac:dyDescent="0.25">
      <c r="A75" s="14" t="s">
        <v>976</v>
      </c>
      <c r="B75" s="38" t="s">
        <v>61</v>
      </c>
      <c r="C75" s="39">
        <v>1558</v>
      </c>
      <c r="D75" s="36">
        <f t="shared" si="7"/>
        <v>23.996426672999998</v>
      </c>
      <c r="E75" s="40">
        <f t="shared" si="6"/>
        <v>37386.432756533999</v>
      </c>
      <c r="F75" s="28">
        <f t="shared" si="9"/>
        <v>37386.43</v>
      </c>
      <c r="G75" s="26">
        <f t="shared" si="8"/>
        <v>797989.05739789014</v>
      </c>
    </row>
    <row r="76" spans="1:8" ht="31.5" x14ac:dyDescent="0.25">
      <c r="A76" s="29" t="s">
        <v>910</v>
      </c>
      <c r="B76" s="9" t="s">
        <v>1811</v>
      </c>
      <c r="C76" s="39">
        <v>59136</v>
      </c>
      <c r="D76" s="36">
        <f t="shared" si="7"/>
        <v>23.996426672999998</v>
      </c>
      <c r="E76" s="37">
        <f>SUM(E77:E104)</f>
        <v>1419052.6877345275</v>
      </c>
      <c r="F76" s="28">
        <f t="shared" si="9"/>
        <v>1419052.69</v>
      </c>
      <c r="G76" s="26">
        <f t="shared" si="8"/>
        <v>30288755.390424665</v>
      </c>
      <c r="H76" s="1">
        <f>$G$2/C76</f>
        <v>1120.7146070075758</v>
      </c>
    </row>
    <row r="77" spans="1:8" x14ac:dyDescent="0.25">
      <c r="A77" s="14" t="s">
        <v>948</v>
      </c>
      <c r="B77" s="38" t="s">
        <v>855</v>
      </c>
      <c r="C77" s="39">
        <v>12837</v>
      </c>
      <c r="D77" s="36">
        <f t="shared" si="7"/>
        <v>23.996426672999998</v>
      </c>
      <c r="E77" s="40">
        <f t="shared" ref="E77:E104" si="10">C77*D77</f>
        <v>308042.12920130097</v>
      </c>
      <c r="F77" s="28">
        <f t="shared" si="9"/>
        <v>308042.13</v>
      </c>
      <c r="G77" s="26">
        <f t="shared" si="8"/>
        <v>6574958.6199080329</v>
      </c>
    </row>
    <row r="78" spans="1:8" x14ac:dyDescent="0.25">
      <c r="A78" s="14" t="s">
        <v>980</v>
      </c>
      <c r="B78" s="38" t="s">
        <v>856</v>
      </c>
      <c r="C78" s="39">
        <v>1482</v>
      </c>
      <c r="D78" s="36">
        <f t="shared" si="7"/>
        <v>23.996426672999998</v>
      </c>
      <c r="E78" s="40">
        <f t="shared" si="10"/>
        <v>35562.704329385997</v>
      </c>
      <c r="F78" s="28">
        <f t="shared" si="9"/>
        <v>35562.699999999997</v>
      </c>
      <c r="G78" s="26">
        <f t="shared" si="8"/>
        <v>759062.76191506616</v>
      </c>
    </row>
    <row r="79" spans="1:8" x14ac:dyDescent="0.25">
      <c r="A79" s="14" t="s">
        <v>981</v>
      </c>
      <c r="B79" s="38" t="s">
        <v>857</v>
      </c>
      <c r="C79" s="39">
        <v>927</v>
      </c>
      <c r="D79" s="36">
        <f t="shared" si="7"/>
        <v>23.996426672999998</v>
      </c>
      <c r="E79" s="40">
        <f t="shared" si="10"/>
        <v>22244.687525870999</v>
      </c>
      <c r="F79" s="28">
        <f t="shared" si="9"/>
        <v>22244.69</v>
      </c>
      <c r="G79" s="26">
        <f t="shared" si="8"/>
        <v>474798.36727076001</v>
      </c>
    </row>
    <row r="80" spans="1:8" x14ac:dyDescent="0.25">
      <c r="A80" s="14" t="s">
        <v>982</v>
      </c>
      <c r="B80" s="38" t="s">
        <v>858</v>
      </c>
      <c r="C80" s="39">
        <v>1040</v>
      </c>
      <c r="D80" s="36">
        <f t="shared" si="7"/>
        <v>23.996426672999998</v>
      </c>
      <c r="E80" s="40">
        <f t="shared" si="10"/>
        <v>24956.28373992</v>
      </c>
      <c r="F80" s="28">
        <f t="shared" si="9"/>
        <v>24956.28</v>
      </c>
      <c r="G80" s="26">
        <f t="shared" si="8"/>
        <v>532675.62239653768</v>
      </c>
    </row>
    <row r="81" spans="1:7" x14ac:dyDescent="0.25">
      <c r="A81" s="14" t="s">
        <v>983</v>
      </c>
      <c r="B81" s="38" t="s">
        <v>859</v>
      </c>
      <c r="C81" s="39">
        <v>2062</v>
      </c>
      <c r="D81" s="36">
        <f t="shared" si="7"/>
        <v>23.996426672999998</v>
      </c>
      <c r="E81" s="40">
        <f t="shared" si="10"/>
        <v>49480.631799725998</v>
      </c>
      <c r="F81" s="28">
        <f t="shared" si="9"/>
        <v>49480.63</v>
      </c>
      <c r="G81" s="26">
        <f t="shared" si="8"/>
        <v>1056131.8590208276</v>
      </c>
    </row>
    <row r="82" spans="1:7" x14ac:dyDescent="0.25">
      <c r="A82" s="14" t="s">
        <v>984</v>
      </c>
      <c r="B82" s="38" t="s">
        <v>860</v>
      </c>
      <c r="C82" s="39">
        <v>1424</v>
      </c>
      <c r="D82" s="36">
        <f t="shared" si="7"/>
        <v>23.996426672999998</v>
      </c>
      <c r="E82" s="40">
        <f t="shared" si="10"/>
        <v>34170.911582351997</v>
      </c>
      <c r="F82" s="28">
        <f t="shared" si="9"/>
        <v>34170.910000000003</v>
      </c>
      <c r="G82" s="26">
        <f t="shared" si="8"/>
        <v>729355.8522044901</v>
      </c>
    </row>
    <row r="83" spans="1:7" x14ac:dyDescent="0.25">
      <c r="A83" s="14" t="s">
        <v>979</v>
      </c>
      <c r="B83" s="38" t="s">
        <v>861</v>
      </c>
      <c r="C83" s="39">
        <v>2028</v>
      </c>
      <c r="D83" s="36">
        <f t="shared" si="7"/>
        <v>23.996426672999998</v>
      </c>
      <c r="E83" s="40">
        <f t="shared" si="10"/>
        <v>48664.753292843998</v>
      </c>
      <c r="F83" s="28">
        <f t="shared" si="9"/>
        <v>48664.75</v>
      </c>
      <c r="G83" s="26">
        <f t="shared" si="8"/>
        <v>1038717.4636732485</v>
      </c>
    </row>
    <row r="84" spans="1:7" x14ac:dyDescent="0.25">
      <c r="A84" s="14" t="s">
        <v>985</v>
      </c>
      <c r="B84" s="38" t="s">
        <v>862</v>
      </c>
      <c r="C84" s="39">
        <v>1919</v>
      </c>
      <c r="D84" s="36">
        <f t="shared" si="7"/>
        <v>23.996426672999998</v>
      </c>
      <c r="E84" s="40">
        <f t="shared" si="10"/>
        <v>46049.142785486998</v>
      </c>
      <c r="F84" s="28">
        <f t="shared" si="9"/>
        <v>46049.14</v>
      </c>
      <c r="G84" s="26">
        <f t="shared" si="8"/>
        <v>982888.96094130364</v>
      </c>
    </row>
    <row r="85" spans="1:7" x14ac:dyDescent="0.25">
      <c r="A85" s="14" t="s">
        <v>986</v>
      </c>
      <c r="B85" s="38" t="s">
        <v>863</v>
      </c>
      <c r="C85" s="39">
        <v>5456</v>
      </c>
      <c r="D85" s="36">
        <f t="shared" si="7"/>
        <v>23.996426672999998</v>
      </c>
      <c r="E85" s="40">
        <f t="shared" si="10"/>
        <v>130924.50392788798</v>
      </c>
      <c r="F85" s="28">
        <f t="shared" si="9"/>
        <v>130924.5</v>
      </c>
      <c r="G85" s="26">
        <f t="shared" si="8"/>
        <v>2794498.2651879899</v>
      </c>
    </row>
    <row r="86" spans="1:7" x14ac:dyDescent="0.25">
      <c r="A86" s="14" t="s">
        <v>987</v>
      </c>
      <c r="B86" s="38" t="s">
        <v>864</v>
      </c>
      <c r="C86" s="39">
        <v>2530</v>
      </c>
      <c r="D86" s="36">
        <f t="shared" si="7"/>
        <v>23.996426672999998</v>
      </c>
      <c r="E86" s="40">
        <f t="shared" si="10"/>
        <v>60710.959482689999</v>
      </c>
      <c r="F86" s="28">
        <f t="shared" si="9"/>
        <v>60710.96</v>
      </c>
      <c r="G86" s="26">
        <f t="shared" si="8"/>
        <v>1295835.8890992696</v>
      </c>
    </row>
    <row r="87" spans="1:7" x14ac:dyDescent="0.25">
      <c r="A87" s="14" t="s">
        <v>988</v>
      </c>
      <c r="B87" s="38" t="s">
        <v>865</v>
      </c>
      <c r="C87" s="39">
        <v>1926</v>
      </c>
      <c r="D87" s="36">
        <f t="shared" si="7"/>
        <v>23.996426672999998</v>
      </c>
      <c r="E87" s="40">
        <f t="shared" si="10"/>
        <v>46217.117772197998</v>
      </c>
      <c r="F87" s="28">
        <f t="shared" si="9"/>
        <v>46217.120000000003</v>
      </c>
      <c r="G87" s="26">
        <f t="shared" si="8"/>
        <v>986474.27763051109</v>
      </c>
    </row>
    <row r="88" spans="1:7" x14ac:dyDescent="0.25">
      <c r="A88" s="14" t="s">
        <v>989</v>
      </c>
      <c r="B88" s="38" t="s">
        <v>866</v>
      </c>
      <c r="C88" s="39">
        <v>2518</v>
      </c>
      <c r="D88" s="36">
        <f t="shared" si="7"/>
        <v>23.996426672999998</v>
      </c>
      <c r="E88" s="40">
        <f t="shared" si="10"/>
        <v>60423.002362613996</v>
      </c>
      <c r="F88" s="28">
        <f t="shared" si="9"/>
        <v>60423</v>
      </c>
      <c r="G88" s="26">
        <f t="shared" si="8"/>
        <v>1289689.631917771</v>
      </c>
    </row>
    <row r="89" spans="1:7" x14ac:dyDescent="0.25">
      <c r="A89" s="14" t="s">
        <v>990</v>
      </c>
      <c r="B89" s="38" t="s">
        <v>867</v>
      </c>
      <c r="C89" s="39">
        <v>771</v>
      </c>
      <c r="D89" s="36">
        <f t="shared" si="7"/>
        <v>23.996426672999998</v>
      </c>
      <c r="E89" s="40">
        <f t="shared" si="10"/>
        <v>18501.244964882997</v>
      </c>
      <c r="F89" s="28">
        <f t="shared" si="9"/>
        <v>18501.240000000002</v>
      </c>
      <c r="G89" s="26">
        <f t="shared" si="8"/>
        <v>394897.02391127939</v>
      </c>
    </row>
    <row r="90" spans="1:7" x14ac:dyDescent="0.25">
      <c r="A90" s="14" t="s">
        <v>991</v>
      </c>
      <c r="B90" s="38" t="s">
        <v>868</v>
      </c>
      <c r="C90" s="39">
        <v>489</v>
      </c>
      <c r="D90" s="36">
        <f t="shared" si="7"/>
        <v>23.996426672999998</v>
      </c>
      <c r="E90" s="40">
        <f t="shared" si="10"/>
        <v>11734.252643096999</v>
      </c>
      <c r="F90" s="28">
        <f t="shared" si="9"/>
        <v>11734.25</v>
      </c>
      <c r="G90" s="26">
        <f t="shared" si="8"/>
        <v>250459.98014606436</v>
      </c>
    </row>
    <row r="91" spans="1:7" x14ac:dyDescent="0.25">
      <c r="A91" s="14" t="s">
        <v>992</v>
      </c>
      <c r="B91" s="38" t="s">
        <v>869</v>
      </c>
      <c r="C91" s="39">
        <v>1247</v>
      </c>
      <c r="D91" s="36">
        <f t="shared" si="7"/>
        <v>23.996426672999998</v>
      </c>
      <c r="E91" s="40">
        <f t="shared" si="10"/>
        <v>29923.544061230998</v>
      </c>
      <c r="F91" s="28">
        <f t="shared" si="9"/>
        <v>29923.54</v>
      </c>
      <c r="G91" s="26">
        <f t="shared" si="8"/>
        <v>638698.55877738702</v>
      </c>
    </row>
    <row r="92" spans="1:7" x14ac:dyDescent="0.25">
      <c r="A92" s="14" t="s">
        <v>993</v>
      </c>
      <c r="B92" s="38" t="s">
        <v>870</v>
      </c>
      <c r="C92" s="39">
        <v>1298</v>
      </c>
      <c r="D92" s="36">
        <f t="shared" si="7"/>
        <v>23.996426672999998</v>
      </c>
      <c r="E92" s="40">
        <f t="shared" si="10"/>
        <v>31147.361821553997</v>
      </c>
      <c r="F92" s="28">
        <f t="shared" si="9"/>
        <v>31147.360000000001</v>
      </c>
      <c r="G92" s="26">
        <f t="shared" si="8"/>
        <v>664820.15179875563</v>
      </c>
    </row>
    <row r="93" spans="1:7" x14ac:dyDescent="0.25">
      <c r="A93" s="14" t="s">
        <v>994</v>
      </c>
      <c r="B93" s="38" t="s">
        <v>104</v>
      </c>
      <c r="C93" s="39">
        <v>2077</v>
      </c>
      <c r="D93" s="36">
        <f t="shared" si="7"/>
        <v>23.996426672999998</v>
      </c>
      <c r="E93" s="40">
        <f t="shared" si="10"/>
        <v>49840.578199820993</v>
      </c>
      <c r="F93" s="28">
        <f t="shared" si="9"/>
        <v>49840.58</v>
      </c>
      <c r="G93" s="26">
        <f t="shared" si="8"/>
        <v>1063814.6804977008</v>
      </c>
    </row>
    <row r="94" spans="1:7" x14ac:dyDescent="0.25">
      <c r="A94" s="14" t="s">
        <v>995</v>
      </c>
      <c r="B94" s="38" t="s">
        <v>871</v>
      </c>
      <c r="C94" s="39">
        <v>1168</v>
      </c>
      <c r="D94" s="36">
        <f t="shared" si="7"/>
        <v>23.996426672999998</v>
      </c>
      <c r="E94" s="40">
        <f t="shared" si="10"/>
        <v>28027.826354063996</v>
      </c>
      <c r="F94" s="28">
        <f t="shared" si="9"/>
        <v>28027.83</v>
      </c>
      <c r="G94" s="26">
        <f t="shared" si="8"/>
        <v>598235.69899918849</v>
      </c>
    </row>
    <row r="95" spans="1:7" x14ac:dyDescent="0.25">
      <c r="A95" s="14" t="s">
        <v>996</v>
      </c>
      <c r="B95" s="38" t="s">
        <v>872</v>
      </c>
      <c r="C95" s="39">
        <v>1414</v>
      </c>
      <c r="D95" s="36">
        <f t="shared" si="7"/>
        <v>23.996426672999998</v>
      </c>
      <c r="E95" s="40">
        <f t="shared" si="10"/>
        <v>33930.947315621997</v>
      </c>
      <c r="F95" s="28">
        <f t="shared" si="9"/>
        <v>33930.949999999997</v>
      </c>
      <c r="G95" s="26">
        <f t="shared" si="8"/>
        <v>724233.97121990798</v>
      </c>
    </row>
    <row r="96" spans="1:7" x14ac:dyDescent="0.25">
      <c r="A96" s="14" t="s">
        <v>997</v>
      </c>
      <c r="B96" s="38" t="s">
        <v>873</v>
      </c>
      <c r="C96" s="39">
        <v>745</v>
      </c>
      <c r="D96" s="36">
        <f t="shared" si="7"/>
        <v>23.996426672999998</v>
      </c>
      <c r="E96" s="40">
        <f t="shared" si="10"/>
        <v>17877.337871385</v>
      </c>
      <c r="F96" s="28">
        <f t="shared" si="9"/>
        <v>17877.34</v>
      </c>
      <c r="G96" s="26">
        <f t="shared" si="8"/>
        <v>381580.13335136592</v>
      </c>
    </row>
    <row r="97" spans="1:8" x14ac:dyDescent="0.25">
      <c r="A97" s="14" t="s">
        <v>998</v>
      </c>
      <c r="B97" s="38" t="s">
        <v>874</v>
      </c>
      <c r="C97" s="39">
        <v>1039</v>
      </c>
      <c r="D97" s="36">
        <f t="shared" si="7"/>
        <v>23.996426672999998</v>
      </c>
      <c r="E97" s="40">
        <f t="shared" si="10"/>
        <v>24932.287313246998</v>
      </c>
      <c r="F97" s="28">
        <f t="shared" si="9"/>
        <v>24932.29</v>
      </c>
      <c r="G97" s="26">
        <f t="shared" si="8"/>
        <v>532163.43429807946</v>
      </c>
    </row>
    <row r="98" spans="1:8" x14ac:dyDescent="0.25">
      <c r="A98" s="14" t="s">
        <v>999</v>
      </c>
      <c r="B98" s="38" t="s">
        <v>875</v>
      </c>
      <c r="C98" s="39">
        <v>2618</v>
      </c>
      <c r="D98" s="36">
        <f t="shared" si="7"/>
        <v>23.996426672999998</v>
      </c>
      <c r="E98" s="40">
        <f t="shared" si="10"/>
        <v>62822.645029913998</v>
      </c>
      <c r="F98" s="28">
        <f t="shared" si="9"/>
        <v>62822.65</v>
      </c>
      <c r="G98" s="26">
        <f t="shared" si="8"/>
        <v>1340908.441763592</v>
      </c>
    </row>
    <row r="99" spans="1:8" x14ac:dyDescent="0.25">
      <c r="A99" s="14" t="s">
        <v>1000</v>
      </c>
      <c r="B99" s="38" t="s">
        <v>876</v>
      </c>
      <c r="C99" s="39">
        <v>1338</v>
      </c>
      <c r="D99" s="36">
        <f t="shared" si="7"/>
        <v>23.996426672999998</v>
      </c>
      <c r="E99" s="40">
        <f t="shared" si="10"/>
        <v>32107.218888473999</v>
      </c>
      <c r="F99" s="28">
        <f t="shared" si="9"/>
        <v>32107.22</v>
      </c>
      <c r="G99" s="26">
        <f t="shared" si="8"/>
        <v>685307.67573708401</v>
      </c>
    </row>
    <row r="100" spans="1:8" x14ac:dyDescent="0.25">
      <c r="A100" s="14" t="s">
        <v>1001</v>
      </c>
      <c r="B100" s="38" t="s">
        <v>877</v>
      </c>
      <c r="C100" s="39">
        <v>1222</v>
      </c>
      <c r="D100" s="36">
        <f t="shared" si="7"/>
        <v>23.996426672999998</v>
      </c>
      <c r="E100" s="40">
        <f t="shared" si="10"/>
        <v>29323.633394405999</v>
      </c>
      <c r="F100" s="28">
        <f t="shared" si="9"/>
        <v>29323.63</v>
      </c>
      <c r="G100" s="26">
        <f t="shared" si="8"/>
        <v>625893.85631593177</v>
      </c>
    </row>
    <row r="101" spans="1:8" x14ac:dyDescent="0.25">
      <c r="A101" s="14" t="s">
        <v>1002</v>
      </c>
      <c r="B101" s="38" t="s">
        <v>878</v>
      </c>
      <c r="C101" s="39">
        <v>2204</v>
      </c>
      <c r="D101" s="36">
        <f t="shared" si="7"/>
        <v>23.996426672999998</v>
      </c>
      <c r="E101" s="40">
        <f t="shared" si="10"/>
        <v>52888.124387291995</v>
      </c>
      <c r="F101" s="28">
        <f t="shared" si="9"/>
        <v>52888.12</v>
      </c>
      <c r="G101" s="26">
        <f t="shared" si="8"/>
        <v>1128862.5690018933</v>
      </c>
    </row>
    <row r="102" spans="1:8" x14ac:dyDescent="0.25">
      <c r="A102" s="14" t="s">
        <v>1003</v>
      </c>
      <c r="B102" s="38" t="s">
        <v>105</v>
      </c>
      <c r="C102" s="39">
        <v>1051</v>
      </c>
      <c r="D102" s="36">
        <f t="shared" si="7"/>
        <v>23.996426672999998</v>
      </c>
      <c r="E102" s="40">
        <f t="shared" si="10"/>
        <v>25220.244433322998</v>
      </c>
      <c r="F102" s="28">
        <f t="shared" si="9"/>
        <v>25220.240000000002</v>
      </c>
      <c r="G102" s="26">
        <f t="shared" si="8"/>
        <v>538309.69147957803</v>
      </c>
    </row>
    <row r="103" spans="1:8" x14ac:dyDescent="0.25">
      <c r="A103" s="14" t="s">
        <v>1004</v>
      </c>
      <c r="B103" s="38" t="s">
        <v>879</v>
      </c>
      <c r="C103" s="39">
        <v>3154</v>
      </c>
      <c r="D103" s="36">
        <f t="shared" si="7"/>
        <v>23.996426672999998</v>
      </c>
      <c r="E103" s="40">
        <f t="shared" si="10"/>
        <v>75684.729726641992</v>
      </c>
      <c r="F103" s="28">
        <f t="shared" si="9"/>
        <v>75684.73</v>
      </c>
      <c r="G103" s="26">
        <f t="shared" si="8"/>
        <v>1615441.2625371921</v>
      </c>
    </row>
    <row r="104" spans="1:8" x14ac:dyDescent="0.25">
      <c r="A104" s="14" t="s">
        <v>1005</v>
      </c>
      <c r="B104" s="38" t="s">
        <v>880</v>
      </c>
      <c r="C104" s="39">
        <v>1152</v>
      </c>
      <c r="D104" s="36">
        <f t="shared" si="7"/>
        <v>23.996426672999998</v>
      </c>
      <c r="E104" s="40">
        <f t="shared" si="10"/>
        <v>27643.883527295999</v>
      </c>
      <c r="F104" s="28">
        <f t="shared" si="9"/>
        <v>27643.88</v>
      </c>
      <c r="G104" s="26">
        <f t="shared" si="8"/>
        <v>590040.68942385714</v>
      </c>
    </row>
    <row r="105" spans="1:8" ht="31.5" x14ac:dyDescent="0.25">
      <c r="A105" s="29" t="s">
        <v>911</v>
      </c>
      <c r="B105" s="9" t="s">
        <v>1812</v>
      </c>
      <c r="C105" s="39">
        <v>48861</v>
      </c>
      <c r="D105" s="36">
        <f t="shared" si="7"/>
        <v>23.996426672999998</v>
      </c>
      <c r="E105" s="37">
        <f>SUM(E106:E132)</f>
        <v>1172489.403669453</v>
      </c>
      <c r="F105" s="28">
        <f t="shared" si="9"/>
        <v>1172489.3999999999</v>
      </c>
      <c r="G105" s="26">
        <f t="shared" si="8"/>
        <v>25026022.678766564</v>
      </c>
      <c r="H105" s="1">
        <f>$G$2/C105</f>
        <v>1356.3901475614498</v>
      </c>
    </row>
    <row r="106" spans="1:8" x14ac:dyDescent="0.25">
      <c r="A106" s="14" t="s">
        <v>1006</v>
      </c>
      <c r="B106" s="38" t="s">
        <v>881</v>
      </c>
      <c r="C106" s="39">
        <v>4084</v>
      </c>
      <c r="D106" s="36">
        <f t="shared" si="7"/>
        <v>23.996426672999998</v>
      </c>
      <c r="E106" s="40">
        <f t="shared" ref="E106:E132" si="11">C106*D106</f>
        <v>98001.406532531997</v>
      </c>
      <c r="F106" s="28">
        <f t="shared" si="9"/>
        <v>98001.41</v>
      </c>
      <c r="G106" s="26">
        <f t="shared" si="8"/>
        <v>2091776.1941033269</v>
      </c>
    </row>
    <row r="107" spans="1:8" x14ac:dyDescent="0.25">
      <c r="A107" s="14" t="s">
        <v>946</v>
      </c>
      <c r="B107" s="38" t="s">
        <v>882</v>
      </c>
      <c r="C107" s="39">
        <v>1197</v>
      </c>
      <c r="D107" s="36">
        <f t="shared" si="7"/>
        <v>23.996426672999998</v>
      </c>
      <c r="E107" s="40">
        <f t="shared" si="11"/>
        <v>28723.722727580996</v>
      </c>
      <c r="F107" s="28">
        <f t="shared" si="9"/>
        <v>28723.72</v>
      </c>
      <c r="G107" s="26">
        <f t="shared" si="8"/>
        <v>613089.15385447652</v>
      </c>
    </row>
    <row r="108" spans="1:8" x14ac:dyDescent="0.25">
      <c r="A108" s="14" t="s">
        <v>1007</v>
      </c>
      <c r="B108" s="38" t="s">
        <v>100</v>
      </c>
      <c r="C108" s="39">
        <v>2439</v>
      </c>
      <c r="D108" s="36">
        <f t="shared" si="7"/>
        <v>23.996426672999998</v>
      </c>
      <c r="E108" s="40">
        <f t="shared" si="11"/>
        <v>58527.284655446994</v>
      </c>
      <c r="F108" s="28">
        <f t="shared" si="9"/>
        <v>58527.28</v>
      </c>
      <c r="G108" s="26">
        <f t="shared" si="8"/>
        <v>1249226.7721395725</v>
      </c>
    </row>
    <row r="109" spans="1:8" x14ac:dyDescent="0.25">
      <c r="A109" s="14" t="s">
        <v>1008</v>
      </c>
      <c r="B109" s="38" t="s">
        <v>883</v>
      </c>
      <c r="C109" s="39">
        <v>3149</v>
      </c>
      <c r="D109" s="36">
        <f t="shared" si="7"/>
        <v>23.996426672999998</v>
      </c>
      <c r="E109" s="40">
        <f t="shared" si="11"/>
        <v>75564.747593276988</v>
      </c>
      <c r="F109" s="28">
        <f t="shared" si="9"/>
        <v>75564.75</v>
      </c>
      <c r="G109" s="26">
        <f t="shared" si="8"/>
        <v>1612880.3220449011</v>
      </c>
    </row>
    <row r="110" spans="1:8" x14ac:dyDescent="0.25">
      <c r="A110" s="14" t="s">
        <v>945</v>
      </c>
      <c r="B110" s="38" t="s">
        <v>884</v>
      </c>
      <c r="C110" s="39">
        <v>1744</v>
      </c>
      <c r="D110" s="36">
        <f t="shared" si="7"/>
        <v>23.996426672999998</v>
      </c>
      <c r="E110" s="40">
        <f t="shared" si="11"/>
        <v>41849.768117711996</v>
      </c>
      <c r="F110" s="28">
        <f t="shared" si="9"/>
        <v>41849.769999999997</v>
      </c>
      <c r="G110" s="26">
        <f t="shared" si="8"/>
        <v>893256.043711117</v>
      </c>
    </row>
    <row r="111" spans="1:8" x14ac:dyDescent="0.25">
      <c r="A111" s="14" t="s">
        <v>1009</v>
      </c>
      <c r="B111" s="38" t="s">
        <v>885</v>
      </c>
      <c r="C111" s="39">
        <v>2441</v>
      </c>
      <c r="D111" s="36">
        <f t="shared" si="7"/>
        <v>23.996426672999998</v>
      </c>
      <c r="E111" s="40">
        <f t="shared" si="11"/>
        <v>58575.277508792999</v>
      </c>
      <c r="F111" s="28">
        <f t="shared" si="9"/>
        <v>58575.28</v>
      </c>
      <c r="G111" s="26">
        <f t="shared" si="8"/>
        <v>1250251.148336489</v>
      </c>
    </row>
    <row r="112" spans="1:8" x14ac:dyDescent="0.25">
      <c r="A112" s="14" t="s">
        <v>1010</v>
      </c>
      <c r="B112" s="38" t="s">
        <v>886</v>
      </c>
      <c r="C112" s="39">
        <v>966</v>
      </c>
      <c r="D112" s="36">
        <f t="shared" si="7"/>
        <v>23.996426672999998</v>
      </c>
      <c r="E112" s="40">
        <f t="shared" si="11"/>
        <v>23180.548166117998</v>
      </c>
      <c r="F112" s="28">
        <f t="shared" si="9"/>
        <v>23180.55</v>
      </c>
      <c r="G112" s="26">
        <f t="shared" si="8"/>
        <v>494773.70311063022</v>
      </c>
    </row>
    <row r="113" spans="1:7" x14ac:dyDescent="0.25">
      <c r="A113" s="14" t="s">
        <v>1011</v>
      </c>
      <c r="B113" s="38" t="s">
        <v>887</v>
      </c>
      <c r="C113" s="39">
        <v>467</v>
      </c>
      <c r="D113" s="36">
        <f t="shared" si="7"/>
        <v>23.996426672999998</v>
      </c>
      <c r="E113" s="40">
        <f t="shared" si="11"/>
        <v>11206.331256291</v>
      </c>
      <c r="F113" s="28">
        <f t="shared" si="9"/>
        <v>11206.33</v>
      </c>
      <c r="G113" s="26">
        <f t="shared" si="8"/>
        <v>239191.84197998376</v>
      </c>
    </row>
    <row r="114" spans="1:7" x14ac:dyDescent="0.25">
      <c r="A114" s="14" t="s">
        <v>1012</v>
      </c>
      <c r="B114" s="38" t="s">
        <v>888</v>
      </c>
      <c r="C114" s="39">
        <v>1445</v>
      </c>
      <c r="D114" s="36">
        <f t="shared" si="7"/>
        <v>23.996426672999998</v>
      </c>
      <c r="E114" s="40">
        <f t="shared" si="11"/>
        <v>34674.836542484998</v>
      </c>
      <c r="F114" s="28">
        <f t="shared" si="9"/>
        <v>34674.839999999997</v>
      </c>
      <c r="G114" s="26">
        <f t="shared" si="8"/>
        <v>740111.80227211246</v>
      </c>
    </row>
    <row r="115" spans="1:7" x14ac:dyDescent="0.25">
      <c r="A115" s="14" t="s">
        <v>1013</v>
      </c>
      <c r="B115" s="38" t="s">
        <v>889</v>
      </c>
      <c r="C115" s="39">
        <v>3736</v>
      </c>
      <c r="D115" s="36">
        <f t="shared" si="7"/>
        <v>23.996426672999998</v>
      </c>
      <c r="E115" s="40">
        <f t="shared" si="11"/>
        <v>89650.650050327997</v>
      </c>
      <c r="F115" s="28">
        <f t="shared" si="9"/>
        <v>89650.65</v>
      </c>
      <c r="G115" s="26">
        <f t="shared" si="8"/>
        <v>1913534.7358398701</v>
      </c>
    </row>
    <row r="116" spans="1:7" x14ac:dyDescent="0.25">
      <c r="A116" s="14" t="s">
        <v>1014</v>
      </c>
      <c r="B116" s="38" t="s">
        <v>890</v>
      </c>
      <c r="C116" s="39">
        <v>1294</v>
      </c>
      <c r="D116" s="36">
        <f t="shared" si="7"/>
        <v>23.996426672999998</v>
      </c>
      <c r="E116" s="40">
        <f t="shared" si="11"/>
        <v>31051.376114862</v>
      </c>
      <c r="F116" s="28">
        <f t="shared" si="9"/>
        <v>31051.38</v>
      </c>
      <c r="G116" s="26">
        <f t="shared" si="8"/>
        <v>662771.39940492285</v>
      </c>
    </row>
    <row r="117" spans="1:7" x14ac:dyDescent="0.25">
      <c r="A117" s="14" t="s">
        <v>1015</v>
      </c>
      <c r="B117" s="38" t="s">
        <v>891</v>
      </c>
      <c r="C117" s="39">
        <v>2491</v>
      </c>
      <c r="D117" s="36">
        <f t="shared" si="7"/>
        <v>23.996426672999998</v>
      </c>
      <c r="E117" s="40">
        <f t="shared" si="11"/>
        <v>59775.098842442996</v>
      </c>
      <c r="F117" s="28">
        <f t="shared" si="9"/>
        <v>59775.1</v>
      </c>
      <c r="G117" s="26">
        <f t="shared" si="8"/>
        <v>1275860.5532593995</v>
      </c>
    </row>
    <row r="118" spans="1:7" x14ac:dyDescent="0.25">
      <c r="A118" s="14" t="s">
        <v>1016</v>
      </c>
      <c r="B118" s="38" t="s">
        <v>892</v>
      </c>
      <c r="C118" s="39">
        <v>1355</v>
      </c>
      <c r="D118" s="36">
        <f t="shared" si="7"/>
        <v>23.996426672999998</v>
      </c>
      <c r="E118" s="40">
        <f t="shared" si="11"/>
        <v>32515.158141914999</v>
      </c>
      <c r="F118" s="28">
        <f t="shared" si="9"/>
        <v>32515.16</v>
      </c>
      <c r="G118" s="26">
        <f t="shared" si="8"/>
        <v>694014.87341087358</v>
      </c>
    </row>
    <row r="119" spans="1:7" x14ac:dyDescent="0.25">
      <c r="A119" s="14" t="s">
        <v>1017</v>
      </c>
      <c r="B119" s="38" t="s">
        <v>893</v>
      </c>
      <c r="C119" s="39">
        <v>1768</v>
      </c>
      <c r="D119" s="36">
        <f t="shared" si="7"/>
        <v>23.996426672999998</v>
      </c>
      <c r="E119" s="40">
        <f t="shared" si="11"/>
        <v>42425.682357863996</v>
      </c>
      <c r="F119" s="28">
        <f t="shared" si="9"/>
        <v>42425.68</v>
      </c>
      <c r="G119" s="26">
        <f t="shared" si="8"/>
        <v>905548.55807411403</v>
      </c>
    </row>
    <row r="120" spans="1:7" x14ac:dyDescent="0.25">
      <c r="A120" s="14" t="s">
        <v>1018</v>
      </c>
      <c r="B120" s="38" t="s">
        <v>894</v>
      </c>
      <c r="C120" s="39">
        <v>1020</v>
      </c>
      <c r="D120" s="36">
        <f t="shared" si="7"/>
        <v>23.996426672999998</v>
      </c>
      <c r="E120" s="40">
        <f t="shared" si="11"/>
        <v>24476.355206459997</v>
      </c>
      <c r="F120" s="28">
        <f t="shared" si="9"/>
        <v>24476.36</v>
      </c>
      <c r="G120" s="26">
        <f t="shared" si="8"/>
        <v>522431.8604273735</v>
      </c>
    </row>
    <row r="121" spans="1:7" x14ac:dyDescent="0.25">
      <c r="A121" s="14" t="s">
        <v>1019</v>
      </c>
      <c r="B121" s="38" t="s">
        <v>895</v>
      </c>
      <c r="C121" s="39">
        <v>2568</v>
      </c>
      <c r="D121" s="36">
        <f t="shared" si="7"/>
        <v>23.996426672999998</v>
      </c>
      <c r="E121" s="40">
        <f t="shared" si="11"/>
        <v>61622.823696263993</v>
      </c>
      <c r="F121" s="28">
        <f t="shared" si="9"/>
        <v>61622.82</v>
      </c>
      <c r="G121" s="26">
        <f t="shared" si="8"/>
        <v>1315299.0368406815</v>
      </c>
    </row>
    <row r="122" spans="1:7" x14ac:dyDescent="0.25">
      <c r="A122" s="14" t="s">
        <v>1020</v>
      </c>
      <c r="B122" s="38" t="s">
        <v>896</v>
      </c>
      <c r="C122" s="39">
        <v>1698</v>
      </c>
      <c r="D122" s="36">
        <f t="shared" si="7"/>
        <v>23.996426672999998</v>
      </c>
      <c r="E122" s="40">
        <f t="shared" si="11"/>
        <v>40745.932490753999</v>
      </c>
      <c r="F122" s="28">
        <f t="shared" si="9"/>
        <v>40745.93</v>
      </c>
      <c r="G122" s="26">
        <f t="shared" si="8"/>
        <v>869695.3911820394</v>
      </c>
    </row>
    <row r="123" spans="1:7" x14ac:dyDescent="0.25">
      <c r="A123" s="14" t="s">
        <v>1021</v>
      </c>
      <c r="B123" s="38" t="s">
        <v>897</v>
      </c>
      <c r="C123" s="39">
        <v>2058</v>
      </c>
      <c r="D123" s="36">
        <f t="shared" si="7"/>
        <v>23.996426672999998</v>
      </c>
      <c r="E123" s="40">
        <f t="shared" si="11"/>
        <v>49384.646093033996</v>
      </c>
      <c r="F123" s="28">
        <f t="shared" si="9"/>
        <v>49384.65</v>
      </c>
      <c r="G123" s="26">
        <f t="shared" si="8"/>
        <v>1054083.1066269947</v>
      </c>
    </row>
    <row r="124" spans="1:7" x14ac:dyDescent="0.25">
      <c r="A124" s="14" t="s">
        <v>1022</v>
      </c>
      <c r="B124" s="38" t="s">
        <v>898</v>
      </c>
      <c r="C124" s="39">
        <v>2959</v>
      </c>
      <c r="D124" s="36">
        <f t="shared" si="7"/>
        <v>23.996426672999998</v>
      </c>
      <c r="E124" s="40">
        <f t="shared" si="11"/>
        <v>71005.426525406991</v>
      </c>
      <c r="F124" s="28">
        <f t="shared" si="9"/>
        <v>71005.429999999993</v>
      </c>
      <c r="G124" s="26">
        <f t="shared" si="8"/>
        <v>1515564.5833378413</v>
      </c>
    </row>
    <row r="125" spans="1:7" x14ac:dyDescent="0.25">
      <c r="A125" s="14" t="s">
        <v>1023</v>
      </c>
      <c r="B125" s="38" t="s">
        <v>899</v>
      </c>
      <c r="C125" s="39">
        <v>771</v>
      </c>
      <c r="D125" s="36">
        <f t="shared" si="7"/>
        <v>23.996426672999998</v>
      </c>
      <c r="E125" s="40">
        <f t="shared" si="11"/>
        <v>18501.244964882997</v>
      </c>
      <c r="F125" s="28">
        <f t="shared" si="9"/>
        <v>18501.240000000002</v>
      </c>
      <c r="G125" s="26">
        <f t="shared" si="8"/>
        <v>394897.02391127939</v>
      </c>
    </row>
    <row r="126" spans="1:7" x14ac:dyDescent="0.25">
      <c r="A126" s="14" t="s">
        <v>1024</v>
      </c>
      <c r="B126" s="38" t="s">
        <v>900</v>
      </c>
      <c r="C126" s="39">
        <v>796</v>
      </c>
      <c r="D126" s="36">
        <f t="shared" si="7"/>
        <v>23.996426672999998</v>
      </c>
      <c r="E126" s="40">
        <f t="shared" si="11"/>
        <v>19101.155631707999</v>
      </c>
      <c r="F126" s="28">
        <f t="shared" si="9"/>
        <v>19101.16</v>
      </c>
      <c r="G126" s="26">
        <f t="shared" si="8"/>
        <v>407701.72637273459</v>
      </c>
    </row>
    <row r="127" spans="1:7" x14ac:dyDescent="0.25">
      <c r="A127" s="14" t="s">
        <v>1025</v>
      </c>
      <c r="B127" s="38" t="s">
        <v>901</v>
      </c>
      <c r="C127" s="39">
        <v>2186</v>
      </c>
      <c r="D127" s="36">
        <f t="shared" si="7"/>
        <v>23.996426672999998</v>
      </c>
      <c r="E127" s="40">
        <f t="shared" si="11"/>
        <v>52456.188707178</v>
      </c>
      <c r="F127" s="28">
        <f t="shared" si="9"/>
        <v>52456.19</v>
      </c>
      <c r="G127" s="26">
        <f t="shared" si="8"/>
        <v>1119643.1832296455</v>
      </c>
    </row>
    <row r="128" spans="1:7" x14ac:dyDescent="0.25">
      <c r="A128" s="14" t="s">
        <v>1026</v>
      </c>
      <c r="B128" s="38" t="s">
        <v>902</v>
      </c>
      <c r="C128" s="39">
        <v>1380</v>
      </c>
      <c r="D128" s="36">
        <f t="shared" si="7"/>
        <v>23.996426672999998</v>
      </c>
      <c r="E128" s="40">
        <f t="shared" si="11"/>
        <v>33115.068808739998</v>
      </c>
      <c r="F128" s="28">
        <f t="shared" si="9"/>
        <v>33115.07</v>
      </c>
      <c r="G128" s="26">
        <f t="shared" si="8"/>
        <v>706819.57587232883</v>
      </c>
    </row>
    <row r="129" spans="1:8" x14ac:dyDescent="0.25">
      <c r="A129" s="14" t="s">
        <v>1027</v>
      </c>
      <c r="B129" s="38" t="s">
        <v>903</v>
      </c>
      <c r="C129" s="39">
        <v>1187</v>
      </c>
      <c r="D129" s="36">
        <f t="shared" si="7"/>
        <v>23.996426672999998</v>
      </c>
      <c r="E129" s="40">
        <f t="shared" si="11"/>
        <v>28483.758460850997</v>
      </c>
      <c r="F129" s="28">
        <f t="shared" si="9"/>
        <v>28483.759999999998</v>
      </c>
      <c r="G129" s="26">
        <f t="shared" si="8"/>
        <v>607967.2728698944</v>
      </c>
    </row>
    <row r="130" spans="1:8" x14ac:dyDescent="0.25">
      <c r="A130" s="14" t="s">
        <v>1028</v>
      </c>
      <c r="B130" s="38" t="s">
        <v>904</v>
      </c>
      <c r="C130" s="39">
        <v>717</v>
      </c>
      <c r="D130" s="36">
        <f t="shared" si="7"/>
        <v>23.996426672999998</v>
      </c>
      <c r="E130" s="40">
        <f t="shared" si="11"/>
        <v>17205.437924540998</v>
      </c>
      <c r="F130" s="28">
        <f t="shared" si="9"/>
        <v>17205.439999999999</v>
      </c>
      <c r="G130" s="26">
        <f t="shared" si="8"/>
        <v>367238.86659453606</v>
      </c>
    </row>
    <row r="131" spans="1:8" x14ac:dyDescent="0.25">
      <c r="A131" s="14" t="s">
        <v>1029</v>
      </c>
      <c r="B131" s="38" t="s">
        <v>905</v>
      </c>
      <c r="C131" s="39">
        <v>1666</v>
      </c>
      <c r="D131" s="36">
        <f t="shared" si="7"/>
        <v>23.996426672999998</v>
      </c>
      <c r="E131" s="40">
        <f t="shared" si="11"/>
        <v>39978.046837217997</v>
      </c>
      <c r="F131" s="28">
        <f t="shared" si="9"/>
        <v>39978.050000000003</v>
      </c>
      <c r="G131" s="26">
        <f t="shared" si="8"/>
        <v>853305.3720313767</v>
      </c>
    </row>
    <row r="132" spans="1:8" x14ac:dyDescent="0.25">
      <c r="A132" s="14" t="s">
        <v>1030</v>
      </c>
      <c r="B132" s="38" t="s">
        <v>906</v>
      </c>
      <c r="C132" s="39">
        <v>1279</v>
      </c>
      <c r="D132" s="36">
        <f t="shared" si="7"/>
        <v>23.996426672999998</v>
      </c>
      <c r="E132" s="40">
        <f t="shared" si="11"/>
        <v>30691.429714766997</v>
      </c>
      <c r="F132" s="28">
        <f t="shared" si="9"/>
        <v>30691.43</v>
      </c>
      <c r="G132" s="26">
        <f t="shared" si="8"/>
        <v>655088.57792804972</v>
      </c>
    </row>
    <row r="133" spans="1:8" ht="31.5" x14ac:dyDescent="0.25">
      <c r="A133" s="29" t="s">
        <v>912</v>
      </c>
      <c r="B133" s="9" t="s">
        <v>1813</v>
      </c>
      <c r="C133" s="35">
        <v>97466</v>
      </c>
      <c r="D133" s="36">
        <f t="shared" si="7"/>
        <v>23.996426672999998</v>
      </c>
      <c r="E133" s="37">
        <f>SUM(E134:E170)</f>
        <v>2338835.7221106184</v>
      </c>
      <c r="F133" s="28">
        <f t="shared" si="9"/>
        <v>2338835.7200000002</v>
      </c>
      <c r="G133" s="26">
        <f t="shared" si="8"/>
        <v>49920925.204327829</v>
      </c>
      <c r="H133" s="1">
        <f>$G$2/C133</f>
        <v>679.97639176738551</v>
      </c>
    </row>
    <row r="134" spans="1:8" x14ac:dyDescent="0.25">
      <c r="A134" s="14" t="s">
        <v>1031</v>
      </c>
      <c r="B134" s="38" t="s">
        <v>62</v>
      </c>
      <c r="C134" s="39">
        <v>30801</v>
      </c>
      <c r="D134" s="36">
        <f t="shared" si="7"/>
        <v>23.996426672999998</v>
      </c>
      <c r="E134" s="40">
        <f t="shared" ref="E134:E170" si="12">C134*D134</f>
        <v>739113.93795507296</v>
      </c>
      <c r="F134" s="28">
        <f t="shared" si="9"/>
        <v>739113.94</v>
      </c>
      <c r="G134" s="26">
        <f t="shared" si="8"/>
        <v>15775905.620611304</v>
      </c>
    </row>
    <row r="135" spans="1:8" x14ac:dyDescent="0.25">
      <c r="A135" s="14" t="s">
        <v>1032</v>
      </c>
      <c r="B135" s="38" t="s">
        <v>63</v>
      </c>
      <c r="C135" s="39">
        <v>1685</v>
      </c>
      <c r="D135" s="36">
        <f t="shared" si="7"/>
        <v>23.996426672999998</v>
      </c>
      <c r="E135" s="40">
        <f t="shared" si="12"/>
        <v>40433.978944005001</v>
      </c>
      <c r="F135" s="28">
        <f t="shared" si="9"/>
        <v>40433.980000000003</v>
      </c>
      <c r="G135" s="26">
        <f t="shared" si="8"/>
        <v>863036.94590208272</v>
      </c>
    </row>
    <row r="136" spans="1:8" x14ac:dyDescent="0.25">
      <c r="A136" s="14" t="s">
        <v>1033</v>
      </c>
      <c r="B136" s="38" t="s">
        <v>64</v>
      </c>
      <c r="C136" s="39">
        <v>1740</v>
      </c>
      <c r="D136" s="36">
        <f t="shared" si="7"/>
        <v>23.996426672999998</v>
      </c>
      <c r="E136" s="40">
        <f t="shared" si="12"/>
        <v>41753.782411019994</v>
      </c>
      <c r="F136" s="28">
        <f t="shared" si="9"/>
        <v>41753.78</v>
      </c>
      <c r="G136" s="26">
        <f t="shared" si="8"/>
        <v>891207.29131728422</v>
      </c>
    </row>
    <row r="137" spans="1:8" x14ac:dyDescent="0.25">
      <c r="A137" s="14" t="s">
        <v>1034</v>
      </c>
      <c r="B137" s="38" t="s">
        <v>65</v>
      </c>
      <c r="C137" s="39">
        <v>1209</v>
      </c>
      <c r="D137" s="36">
        <f t="shared" ref="D137:D199" si="13">$H$4</f>
        <v>23.996426672999998</v>
      </c>
      <c r="E137" s="40">
        <f t="shared" si="12"/>
        <v>29011.679847656997</v>
      </c>
      <c r="F137" s="28">
        <f t="shared" si="9"/>
        <v>29011.68</v>
      </c>
      <c r="G137" s="26">
        <f t="shared" ref="G137:G200" si="14">C137*$H$913</f>
        <v>619235.41103597509</v>
      </c>
    </row>
    <row r="138" spans="1:8" x14ac:dyDescent="0.25">
      <c r="A138" s="14" t="s">
        <v>1035</v>
      </c>
      <c r="B138" s="38" t="s">
        <v>66</v>
      </c>
      <c r="C138" s="39">
        <v>1605</v>
      </c>
      <c r="D138" s="36">
        <f t="shared" si="13"/>
        <v>23.996426672999998</v>
      </c>
      <c r="E138" s="40">
        <f t="shared" si="12"/>
        <v>38514.264810164997</v>
      </c>
      <c r="F138" s="28">
        <f t="shared" ref="F138:F200" si="15">ROUND(E138,2)</f>
        <v>38514.26</v>
      </c>
      <c r="G138" s="26">
        <f t="shared" si="14"/>
        <v>822061.89802542597</v>
      </c>
    </row>
    <row r="139" spans="1:8" x14ac:dyDescent="0.25">
      <c r="A139" s="14" t="s">
        <v>1036</v>
      </c>
      <c r="B139" s="38" t="s">
        <v>67</v>
      </c>
      <c r="C139" s="39">
        <v>1517</v>
      </c>
      <c r="D139" s="36">
        <f t="shared" si="13"/>
        <v>23.996426672999998</v>
      </c>
      <c r="E139" s="40">
        <f t="shared" si="12"/>
        <v>36402.579262940999</v>
      </c>
      <c r="F139" s="28">
        <f t="shared" si="15"/>
        <v>36402.58</v>
      </c>
      <c r="G139" s="26">
        <f t="shared" si="14"/>
        <v>776989.34536110354</v>
      </c>
    </row>
    <row r="140" spans="1:8" x14ac:dyDescent="0.25">
      <c r="A140" s="14" t="s">
        <v>942</v>
      </c>
      <c r="B140" s="38" t="s">
        <v>68</v>
      </c>
      <c r="C140" s="39">
        <v>1748</v>
      </c>
      <c r="D140" s="36">
        <f t="shared" si="13"/>
        <v>23.996426672999998</v>
      </c>
      <c r="E140" s="40">
        <f t="shared" si="12"/>
        <v>41945.753824403997</v>
      </c>
      <c r="F140" s="28">
        <f t="shared" si="15"/>
        <v>41945.75</v>
      </c>
      <c r="G140" s="26">
        <f t="shared" si="14"/>
        <v>895304.7961049499</v>
      </c>
    </row>
    <row r="141" spans="1:8" x14ac:dyDescent="0.25">
      <c r="A141" s="14" t="s">
        <v>1037</v>
      </c>
      <c r="B141" s="38" t="s">
        <v>69</v>
      </c>
      <c r="C141" s="39">
        <v>1177</v>
      </c>
      <c r="D141" s="36">
        <f t="shared" si="13"/>
        <v>23.996426672999998</v>
      </c>
      <c r="E141" s="40">
        <f t="shared" si="12"/>
        <v>28243.794194120997</v>
      </c>
      <c r="F141" s="28">
        <f t="shared" si="15"/>
        <v>28243.79</v>
      </c>
      <c r="G141" s="26">
        <f t="shared" si="14"/>
        <v>602845.39188531239</v>
      </c>
    </row>
    <row r="142" spans="1:8" x14ac:dyDescent="0.25">
      <c r="A142" s="14" t="s">
        <v>1038</v>
      </c>
      <c r="B142" s="38" t="s">
        <v>70</v>
      </c>
      <c r="C142" s="39">
        <v>2060</v>
      </c>
      <c r="D142" s="36">
        <f t="shared" si="13"/>
        <v>23.996426672999998</v>
      </c>
      <c r="E142" s="40">
        <f t="shared" si="12"/>
        <v>49432.638946379993</v>
      </c>
      <c r="F142" s="28">
        <f t="shared" si="15"/>
        <v>49432.639999999999</v>
      </c>
      <c r="G142" s="26">
        <f t="shared" si="14"/>
        <v>1055107.4828239111</v>
      </c>
    </row>
    <row r="143" spans="1:8" x14ac:dyDescent="0.25">
      <c r="A143" s="14" t="s">
        <v>1039</v>
      </c>
      <c r="B143" s="38" t="s">
        <v>72</v>
      </c>
      <c r="C143" s="39">
        <v>3467</v>
      </c>
      <c r="D143" s="36">
        <f t="shared" si="13"/>
        <v>23.996426672999998</v>
      </c>
      <c r="E143" s="40">
        <f t="shared" si="12"/>
        <v>83195.611275290998</v>
      </c>
      <c r="F143" s="28">
        <f t="shared" si="15"/>
        <v>83195.61</v>
      </c>
      <c r="G143" s="26">
        <f t="shared" si="14"/>
        <v>1775756.1373546117</v>
      </c>
    </row>
    <row r="144" spans="1:8" x14ac:dyDescent="0.25">
      <c r="A144" s="14" t="s">
        <v>1040</v>
      </c>
      <c r="B144" s="38" t="s">
        <v>73</v>
      </c>
      <c r="C144" s="39">
        <v>2765</v>
      </c>
      <c r="D144" s="36">
        <f t="shared" si="13"/>
        <v>23.996426672999998</v>
      </c>
      <c r="E144" s="40">
        <f t="shared" si="12"/>
        <v>66350.119750844999</v>
      </c>
      <c r="F144" s="28">
        <f t="shared" si="15"/>
        <v>66350.12</v>
      </c>
      <c r="G144" s="26">
        <f t="shared" si="14"/>
        <v>1416200.0922369487</v>
      </c>
    </row>
    <row r="145" spans="1:7" x14ac:dyDescent="0.25">
      <c r="A145" s="14" t="s">
        <v>1041</v>
      </c>
      <c r="B145" s="38" t="s">
        <v>74</v>
      </c>
      <c r="C145" s="39">
        <v>1968</v>
      </c>
      <c r="D145" s="36">
        <f t="shared" si="13"/>
        <v>23.996426672999998</v>
      </c>
      <c r="E145" s="40">
        <f t="shared" si="12"/>
        <v>47224.967692463993</v>
      </c>
      <c r="F145" s="28">
        <f t="shared" si="15"/>
        <v>47224.97</v>
      </c>
      <c r="G145" s="26">
        <f t="shared" si="14"/>
        <v>1007986.1777657559</v>
      </c>
    </row>
    <row r="146" spans="1:7" x14ac:dyDescent="0.25">
      <c r="A146" s="14" t="s">
        <v>1042</v>
      </c>
      <c r="B146" s="38" t="s">
        <v>75</v>
      </c>
      <c r="C146" s="39">
        <v>783</v>
      </c>
      <c r="D146" s="36">
        <f t="shared" si="13"/>
        <v>23.996426672999998</v>
      </c>
      <c r="E146" s="40">
        <f t="shared" si="12"/>
        <v>18789.202084958997</v>
      </c>
      <c r="F146" s="28">
        <f t="shared" si="15"/>
        <v>18789.2</v>
      </c>
      <c r="G146" s="26">
        <f t="shared" si="14"/>
        <v>401043.28109277791</v>
      </c>
    </row>
    <row r="147" spans="1:7" x14ac:dyDescent="0.25">
      <c r="A147" s="14" t="s">
        <v>1043</v>
      </c>
      <c r="B147" s="38" t="s">
        <v>76</v>
      </c>
      <c r="C147" s="39">
        <v>2199</v>
      </c>
      <c r="D147" s="36">
        <f t="shared" si="13"/>
        <v>23.996426672999998</v>
      </c>
      <c r="E147" s="40">
        <f t="shared" si="12"/>
        <v>52768.142253926999</v>
      </c>
      <c r="F147" s="28">
        <f t="shared" si="15"/>
        <v>52768.14</v>
      </c>
      <c r="G147" s="26">
        <f t="shared" si="14"/>
        <v>1126301.6285096023</v>
      </c>
    </row>
    <row r="148" spans="1:7" x14ac:dyDescent="0.25">
      <c r="A148" s="14" t="s">
        <v>1044</v>
      </c>
      <c r="B148" s="38" t="s">
        <v>77</v>
      </c>
      <c r="C148" s="39">
        <v>1083</v>
      </c>
      <c r="D148" s="36">
        <f t="shared" si="13"/>
        <v>23.996426672999998</v>
      </c>
      <c r="E148" s="40">
        <f t="shared" si="12"/>
        <v>25988.130086858997</v>
      </c>
      <c r="F148" s="28">
        <f t="shared" si="15"/>
        <v>25988.13</v>
      </c>
      <c r="G148" s="26">
        <f t="shared" si="14"/>
        <v>554699.71063024073</v>
      </c>
    </row>
    <row r="149" spans="1:7" x14ac:dyDescent="0.25">
      <c r="A149" s="14" t="s">
        <v>1045</v>
      </c>
      <c r="B149" s="38" t="s">
        <v>78</v>
      </c>
      <c r="C149" s="39">
        <v>1942</v>
      </c>
      <c r="D149" s="36">
        <f t="shared" si="13"/>
        <v>23.996426672999998</v>
      </c>
      <c r="E149" s="40">
        <f t="shared" si="12"/>
        <v>46601.060598965996</v>
      </c>
      <c r="F149" s="28">
        <f t="shared" si="15"/>
        <v>46601.06</v>
      </c>
      <c r="G149" s="26">
        <f t="shared" si="14"/>
        <v>994669.28720584244</v>
      </c>
    </row>
    <row r="150" spans="1:7" x14ac:dyDescent="0.25">
      <c r="A150" s="14" t="s">
        <v>1046</v>
      </c>
      <c r="B150" s="38" t="s">
        <v>79</v>
      </c>
      <c r="C150" s="39">
        <v>1783</v>
      </c>
      <c r="D150" s="36">
        <f t="shared" si="13"/>
        <v>23.996426672999998</v>
      </c>
      <c r="E150" s="40">
        <f t="shared" si="12"/>
        <v>42785.628757958999</v>
      </c>
      <c r="F150" s="28">
        <f t="shared" si="15"/>
        <v>42785.63</v>
      </c>
      <c r="G150" s="26">
        <f t="shared" si="14"/>
        <v>913231.37955098716</v>
      </c>
    </row>
    <row r="151" spans="1:7" x14ac:dyDescent="0.25">
      <c r="A151" s="14" t="s">
        <v>1047</v>
      </c>
      <c r="B151" s="38" t="s">
        <v>80</v>
      </c>
      <c r="C151" s="39">
        <v>1381</v>
      </c>
      <c r="D151" s="36">
        <f t="shared" si="13"/>
        <v>23.996426672999998</v>
      </c>
      <c r="E151" s="40">
        <f t="shared" si="12"/>
        <v>33139.065235413</v>
      </c>
      <c r="F151" s="28">
        <f t="shared" si="15"/>
        <v>33139.07</v>
      </c>
      <c r="G151" s="26">
        <f t="shared" si="14"/>
        <v>707331.76397078705</v>
      </c>
    </row>
    <row r="152" spans="1:7" x14ac:dyDescent="0.25">
      <c r="A152" s="14" t="s">
        <v>1048</v>
      </c>
      <c r="B152" s="38" t="s">
        <v>81</v>
      </c>
      <c r="C152" s="39">
        <v>1082</v>
      </c>
      <c r="D152" s="36">
        <f t="shared" si="13"/>
        <v>23.996426672999998</v>
      </c>
      <c r="E152" s="40">
        <f t="shared" si="12"/>
        <v>25964.133660185998</v>
      </c>
      <c r="F152" s="28">
        <f t="shared" si="15"/>
        <v>25964.13</v>
      </c>
      <c r="G152" s="26">
        <f t="shared" si="14"/>
        <v>554187.52253178251</v>
      </c>
    </row>
    <row r="153" spans="1:7" x14ac:dyDescent="0.25">
      <c r="A153" s="14" t="s">
        <v>1049</v>
      </c>
      <c r="B153" s="38" t="s">
        <v>82</v>
      </c>
      <c r="C153" s="39">
        <v>1634</v>
      </c>
      <c r="D153" s="36">
        <f t="shared" si="13"/>
        <v>23.996426672999998</v>
      </c>
      <c r="E153" s="40">
        <f t="shared" si="12"/>
        <v>39210.161183681994</v>
      </c>
      <c r="F153" s="28">
        <f t="shared" si="15"/>
        <v>39210.160000000003</v>
      </c>
      <c r="G153" s="26">
        <f t="shared" si="14"/>
        <v>836915.352880714</v>
      </c>
    </row>
    <row r="154" spans="1:7" x14ac:dyDescent="0.25">
      <c r="A154" s="14" t="s">
        <v>1050</v>
      </c>
      <c r="B154" s="38" t="s">
        <v>83</v>
      </c>
      <c r="C154" s="39">
        <v>1167</v>
      </c>
      <c r="D154" s="36">
        <f t="shared" si="13"/>
        <v>23.996426672999998</v>
      </c>
      <c r="E154" s="40">
        <f t="shared" si="12"/>
        <v>28003.829927390998</v>
      </c>
      <c r="F154" s="28">
        <f t="shared" si="15"/>
        <v>28003.83</v>
      </c>
      <c r="G154" s="26">
        <f t="shared" si="14"/>
        <v>597723.51090073027</v>
      </c>
    </row>
    <row r="155" spans="1:7" x14ac:dyDescent="0.25">
      <c r="A155" s="14" t="s">
        <v>1051</v>
      </c>
      <c r="B155" s="38" t="s">
        <v>84</v>
      </c>
      <c r="C155" s="39">
        <v>2045</v>
      </c>
      <c r="D155" s="36">
        <f t="shared" si="13"/>
        <v>23.996426672999998</v>
      </c>
      <c r="E155" s="40">
        <f t="shared" si="12"/>
        <v>49072.692546284998</v>
      </c>
      <c r="F155" s="28">
        <f t="shared" si="15"/>
        <v>49072.69</v>
      </c>
      <c r="G155" s="26">
        <f t="shared" si="14"/>
        <v>1047424.661347038</v>
      </c>
    </row>
    <row r="156" spans="1:7" x14ac:dyDescent="0.25">
      <c r="A156" s="14" t="s">
        <v>1052</v>
      </c>
      <c r="B156" s="38" t="s">
        <v>85</v>
      </c>
      <c r="C156" s="39">
        <v>615</v>
      </c>
      <c r="D156" s="36">
        <f t="shared" si="13"/>
        <v>23.996426672999998</v>
      </c>
      <c r="E156" s="40">
        <f t="shared" si="12"/>
        <v>14757.802403894999</v>
      </c>
      <c r="F156" s="28">
        <f t="shared" si="15"/>
        <v>14757.8</v>
      </c>
      <c r="G156" s="26">
        <f t="shared" si="14"/>
        <v>314995.68055179872</v>
      </c>
    </row>
    <row r="157" spans="1:7" x14ac:dyDescent="0.25">
      <c r="A157" s="14" t="s">
        <v>1053</v>
      </c>
      <c r="B157" s="38" t="s">
        <v>86</v>
      </c>
      <c r="C157" s="39">
        <v>1004</v>
      </c>
      <c r="D157" s="36">
        <f t="shared" si="13"/>
        <v>23.996426672999998</v>
      </c>
      <c r="E157" s="40">
        <f t="shared" si="12"/>
        <v>24092.412379691999</v>
      </c>
      <c r="F157" s="28">
        <f t="shared" si="15"/>
        <v>24092.41</v>
      </c>
      <c r="G157" s="26">
        <f t="shared" si="14"/>
        <v>514236.85085204215</v>
      </c>
    </row>
    <row r="158" spans="1:7" x14ac:dyDescent="0.25">
      <c r="A158" s="14" t="s">
        <v>1054</v>
      </c>
      <c r="B158" s="38" t="s">
        <v>87</v>
      </c>
      <c r="C158" s="39">
        <v>4760</v>
      </c>
      <c r="D158" s="36">
        <f t="shared" si="13"/>
        <v>23.996426672999998</v>
      </c>
      <c r="E158" s="40">
        <f t="shared" si="12"/>
        <v>114222.99096348</v>
      </c>
      <c r="F158" s="28">
        <f t="shared" si="15"/>
        <v>114222.99</v>
      </c>
      <c r="G158" s="26">
        <f t="shared" si="14"/>
        <v>2438015.3486610763</v>
      </c>
    </row>
    <row r="159" spans="1:7" x14ac:dyDescent="0.25">
      <c r="A159" s="14" t="s">
        <v>1055</v>
      </c>
      <c r="B159" s="38" t="s">
        <v>88</v>
      </c>
      <c r="C159" s="39">
        <v>3808</v>
      </c>
      <c r="D159" s="36">
        <f t="shared" si="13"/>
        <v>23.996426672999998</v>
      </c>
      <c r="E159" s="40">
        <f t="shared" si="12"/>
        <v>91378.39277078399</v>
      </c>
      <c r="F159" s="28">
        <f t="shared" si="15"/>
        <v>91378.39</v>
      </c>
      <c r="G159" s="26">
        <f t="shared" si="14"/>
        <v>1950412.278928861</v>
      </c>
    </row>
    <row r="160" spans="1:7" x14ac:dyDescent="0.25">
      <c r="A160" s="14" t="s">
        <v>1056</v>
      </c>
      <c r="B160" s="38" t="s">
        <v>89</v>
      </c>
      <c r="C160" s="39">
        <v>2609</v>
      </c>
      <c r="D160" s="36">
        <f t="shared" si="13"/>
        <v>23.996426672999998</v>
      </c>
      <c r="E160" s="40">
        <f t="shared" si="12"/>
        <v>62606.677189856993</v>
      </c>
      <c r="F160" s="28">
        <f t="shared" si="15"/>
        <v>62606.68</v>
      </c>
      <c r="G160" s="26">
        <f t="shared" si="14"/>
        <v>1336298.7488774681</v>
      </c>
    </row>
    <row r="161" spans="1:8" x14ac:dyDescent="0.25">
      <c r="A161" s="14" t="s">
        <v>1057</v>
      </c>
      <c r="B161" s="38" t="s">
        <v>90</v>
      </c>
      <c r="C161" s="39">
        <v>714</v>
      </c>
      <c r="D161" s="36">
        <f t="shared" si="13"/>
        <v>23.996426672999998</v>
      </c>
      <c r="E161" s="40">
        <f t="shared" si="12"/>
        <v>17133.448644521999</v>
      </c>
      <c r="F161" s="28">
        <f t="shared" si="15"/>
        <v>17133.45</v>
      </c>
      <c r="G161" s="26">
        <f t="shared" si="14"/>
        <v>365702.30229916144</v>
      </c>
    </row>
    <row r="162" spans="1:8" x14ac:dyDescent="0.25">
      <c r="A162" s="14" t="s">
        <v>1058</v>
      </c>
      <c r="B162" s="38" t="s">
        <v>91</v>
      </c>
      <c r="C162" s="39">
        <v>617</v>
      </c>
      <c r="D162" s="36">
        <f t="shared" si="13"/>
        <v>23.996426672999998</v>
      </c>
      <c r="E162" s="40">
        <f t="shared" si="12"/>
        <v>14805.795257240999</v>
      </c>
      <c r="F162" s="28">
        <f t="shared" si="15"/>
        <v>14805.8</v>
      </c>
      <c r="G162" s="26">
        <f t="shared" si="14"/>
        <v>316020.05674871517</v>
      </c>
    </row>
    <row r="163" spans="1:8" x14ac:dyDescent="0.25">
      <c r="A163" s="14" t="s">
        <v>1059</v>
      </c>
      <c r="B163" s="38" t="s">
        <v>92</v>
      </c>
      <c r="C163" s="39">
        <v>538</v>
      </c>
      <c r="D163" s="36">
        <f t="shared" si="13"/>
        <v>23.996426672999998</v>
      </c>
      <c r="E163" s="40">
        <f t="shared" si="12"/>
        <v>12910.077550073998</v>
      </c>
      <c r="F163" s="28">
        <f t="shared" si="15"/>
        <v>12910.08</v>
      </c>
      <c r="G163" s="26">
        <f t="shared" si="14"/>
        <v>275557.19697051658</v>
      </c>
    </row>
    <row r="164" spans="1:8" x14ac:dyDescent="0.25">
      <c r="A164" s="14" t="s">
        <v>1060</v>
      </c>
      <c r="B164" s="38" t="s">
        <v>93</v>
      </c>
      <c r="C164" s="39">
        <v>508</v>
      </c>
      <c r="D164" s="36">
        <f t="shared" si="13"/>
        <v>23.996426672999998</v>
      </c>
      <c r="E164" s="40">
        <f t="shared" si="12"/>
        <v>12190.184749884</v>
      </c>
      <c r="F164" s="28">
        <f t="shared" si="15"/>
        <v>12190.18</v>
      </c>
      <c r="G164" s="26">
        <f t="shared" si="14"/>
        <v>260191.55401677033</v>
      </c>
    </row>
    <row r="165" spans="1:8" x14ac:dyDescent="0.25">
      <c r="A165" s="14" t="s">
        <v>1061</v>
      </c>
      <c r="B165" s="38" t="s">
        <v>94</v>
      </c>
      <c r="C165" s="39">
        <v>2841</v>
      </c>
      <c r="D165" s="36">
        <f t="shared" si="13"/>
        <v>23.996426672999998</v>
      </c>
      <c r="E165" s="40">
        <f t="shared" si="12"/>
        <v>68173.848177993001</v>
      </c>
      <c r="F165" s="28">
        <f t="shared" si="15"/>
        <v>68173.850000000006</v>
      </c>
      <c r="G165" s="26">
        <f t="shared" si="14"/>
        <v>1455126.3877197728</v>
      </c>
    </row>
    <row r="166" spans="1:8" x14ac:dyDescent="0.25">
      <c r="A166" s="14" t="s">
        <v>1062</v>
      </c>
      <c r="B166" s="38" t="s">
        <v>95</v>
      </c>
      <c r="C166" s="39">
        <v>4810</v>
      </c>
      <c r="D166" s="36">
        <f t="shared" si="13"/>
        <v>23.996426672999998</v>
      </c>
      <c r="E166" s="40">
        <f t="shared" si="12"/>
        <v>115422.81229712999</v>
      </c>
      <c r="F166" s="28">
        <f t="shared" si="15"/>
        <v>115422.81</v>
      </c>
      <c r="G166" s="26">
        <f t="shared" si="14"/>
        <v>2463624.7535839868</v>
      </c>
    </row>
    <row r="167" spans="1:8" x14ac:dyDescent="0.25">
      <c r="A167" s="14" t="s">
        <v>1063</v>
      </c>
      <c r="B167" s="38" t="s">
        <v>96</v>
      </c>
      <c r="C167" s="39">
        <v>1288</v>
      </c>
      <c r="D167" s="36">
        <f t="shared" si="13"/>
        <v>23.996426672999998</v>
      </c>
      <c r="E167" s="40">
        <f t="shared" si="12"/>
        <v>30907.397554823998</v>
      </c>
      <c r="F167" s="28">
        <f t="shared" si="15"/>
        <v>30907.4</v>
      </c>
      <c r="G167" s="26">
        <f t="shared" si="14"/>
        <v>659698.27081417362</v>
      </c>
    </row>
    <row r="168" spans="1:8" x14ac:dyDescent="0.25">
      <c r="A168" s="14" t="s">
        <v>1064</v>
      </c>
      <c r="B168" s="38" t="s">
        <v>97</v>
      </c>
      <c r="C168" s="39">
        <v>1613</v>
      </c>
      <c r="D168" s="36">
        <f t="shared" si="13"/>
        <v>23.996426672999998</v>
      </c>
      <c r="E168" s="40">
        <f t="shared" si="12"/>
        <v>38706.236223549</v>
      </c>
      <c r="F168" s="28">
        <f t="shared" si="15"/>
        <v>38706.239999999998</v>
      </c>
      <c r="G168" s="26">
        <f t="shared" si="14"/>
        <v>826159.40281309164</v>
      </c>
    </row>
    <row r="169" spans="1:8" x14ac:dyDescent="0.25">
      <c r="A169" s="14" t="s">
        <v>1065</v>
      </c>
      <c r="B169" s="38" t="s">
        <v>98</v>
      </c>
      <c r="C169" s="39">
        <v>2388</v>
      </c>
      <c r="D169" s="36">
        <f t="shared" si="13"/>
        <v>23.996426672999998</v>
      </c>
      <c r="E169" s="40">
        <f t="shared" si="12"/>
        <v>57303.466895123995</v>
      </c>
      <c r="F169" s="28">
        <f t="shared" si="15"/>
        <v>57303.47</v>
      </c>
      <c r="G169" s="26">
        <f t="shared" si="14"/>
        <v>1223105.1791182039</v>
      </c>
    </row>
    <row r="170" spans="1:8" x14ac:dyDescent="0.25">
      <c r="A170" s="14" t="s">
        <v>1066</v>
      </c>
      <c r="B170" s="38" t="s">
        <v>99</v>
      </c>
      <c r="C170" s="39">
        <v>2512</v>
      </c>
      <c r="D170" s="36">
        <f t="shared" si="13"/>
        <v>23.996426672999998</v>
      </c>
      <c r="E170" s="40">
        <f t="shared" si="12"/>
        <v>60279.023802575997</v>
      </c>
      <c r="F170" s="28">
        <f t="shared" si="15"/>
        <v>60279.02</v>
      </c>
      <c r="G170" s="26">
        <f t="shared" si="14"/>
        <v>1286616.5033270218</v>
      </c>
    </row>
    <row r="171" spans="1:8" ht="31.5" x14ac:dyDescent="0.25">
      <c r="A171" s="29" t="s">
        <v>913</v>
      </c>
      <c r="B171" s="9" t="s">
        <v>1814</v>
      </c>
      <c r="C171" s="35">
        <v>70630</v>
      </c>
      <c r="D171" s="36">
        <f t="shared" si="13"/>
        <v>23.996426672999998</v>
      </c>
      <c r="E171" s="37">
        <f>SUM(E172:E198)</f>
        <v>1694867.61591399</v>
      </c>
      <c r="F171" s="28">
        <f t="shared" si="15"/>
        <v>1694867.62</v>
      </c>
      <c r="G171" s="26">
        <f t="shared" si="14"/>
        <v>36175845.394103326</v>
      </c>
      <c r="H171" s="1">
        <f>$G$2/C171</f>
        <v>938.33468780971259</v>
      </c>
    </row>
    <row r="172" spans="1:8" x14ac:dyDescent="0.25">
      <c r="A172" s="14" t="s">
        <v>977</v>
      </c>
      <c r="B172" s="38" t="s">
        <v>106</v>
      </c>
      <c r="C172" s="39">
        <v>3794</v>
      </c>
      <c r="D172" s="36">
        <f t="shared" si="13"/>
        <v>23.996426672999998</v>
      </c>
      <c r="E172" s="40">
        <f t="shared" ref="E172:E198" si="16">C172*D172</f>
        <v>91042.44279736199</v>
      </c>
      <c r="F172" s="28">
        <f t="shared" si="15"/>
        <v>91042.44</v>
      </c>
      <c r="G172" s="26">
        <f t="shared" si="14"/>
        <v>1943241.6455504461</v>
      </c>
    </row>
    <row r="173" spans="1:8" x14ac:dyDescent="0.25">
      <c r="A173" s="14" t="s">
        <v>1068</v>
      </c>
      <c r="B173" s="38" t="s">
        <v>107</v>
      </c>
      <c r="C173" s="39">
        <v>16366</v>
      </c>
      <c r="D173" s="36">
        <f t="shared" si="13"/>
        <v>23.996426672999998</v>
      </c>
      <c r="E173" s="40">
        <f t="shared" si="16"/>
        <v>392725.51893031795</v>
      </c>
      <c r="F173" s="28">
        <f t="shared" si="15"/>
        <v>392725.52</v>
      </c>
      <c r="G173" s="26">
        <f t="shared" si="14"/>
        <v>8382470.4193670535</v>
      </c>
    </row>
    <row r="174" spans="1:8" x14ac:dyDescent="0.25">
      <c r="A174" s="14" t="s">
        <v>1069</v>
      </c>
      <c r="B174" s="38" t="s">
        <v>108</v>
      </c>
      <c r="C174" s="39">
        <v>1638</v>
      </c>
      <c r="D174" s="36">
        <f t="shared" si="13"/>
        <v>23.996426672999998</v>
      </c>
      <c r="E174" s="40">
        <f t="shared" si="16"/>
        <v>39306.146890373995</v>
      </c>
      <c r="F174" s="28">
        <f t="shared" si="15"/>
        <v>39306.15</v>
      </c>
      <c r="G174" s="26">
        <f t="shared" si="14"/>
        <v>838964.10527454689</v>
      </c>
    </row>
    <row r="175" spans="1:8" x14ac:dyDescent="0.25">
      <c r="A175" s="14" t="s">
        <v>1070</v>
      </c>
      <c r="B175" s="38" t="s">
        <v>100</v>
      </c>
      <c r="C175" s="39">
        <v>1818</v>
      </c>
      <c r="D175" s="36">
        <f t="shared" si="13"/>
        <v>23.996426672999998</v>
      </c>
      <c r="E175" s="40">
        <f t="shared" si="16"/>
        <v>43625.503691513994</v>
      </c>
      <c r="F175" s="28">
        <f t="shared" si="15"/>
        <v>43625.5</v>
      </c>
      <c r="G175" s="26">
        <f t="shared" si="14"/>
        <v>931157.96299702453</v>
      </c>
    </row>
    <row r="176" spans="1:8" x14ac:dyDescent="0.25">
      <c r="A176" s="14" t="s">
        <v>1071</v>
      </c>
      <c r="B176" s="38" t="s">
        <v>110</v>
      </c>
      <c r="C176" s="39">
        <v>1271</v>
      </c>
      <c r="D176" s="36">
        <f t="shared" si="13"/>
        <v>23.996426672999998</v>
      </c>
      <c r="E176" s="40">
        <f t="shared" si="16"/>
        <v>30499.458301382998</v>
      </c>
      <c r="F176" s="28">
        <f t="shared" si="15"/>
        <v>30499.46</v>
      </c>
      <c r="G176" s="26">
        <f t="shared" si="14"/>
        <v>650991.07314038405</v>
      </c>
    </row>
    <row r="177" spans="1:7" x14ac:dyDescent="0.25">
      <c r="A177" s="14" t="s">
        <v>1072</v>
      </c>
      <c r="B177" s="38" t="s">
        <v>112</v>
      </c>
      <c r="C177" s="39">
        <v>1276</v>
      </c>
      <c r="D177" s="36">
        <f t="shared" si="13"/>
        <v>23.996426672999998</v>
      </c>
      <c r="E177" s="40">
        <f t="shared" si="16"/>
        <v>30619.440434747998</v>
      </c>
      <c r="F177" s="28">
        <f t="shared" si="15"/>
        <v>30619.439999999999</v>
      </c>
      <c r="G177" s="26">
        <f t="shared" si="14"/>
        <v>653552.01363267505</v>
      </c>
    </row>
    <row r="178" spans="1:7" x14ac:dyDescent="0.25">
      <c r="A178" s="14" t="s">
        <v>1067</v>
      </c>
      <c r="B178" s="38" t="s">
        <v>113</v>
      </c>
      <c r="C178" s="39">
        <v>3229</v>
      </c>
      <c r="D178" s="36">
        <f t="shared" si="13"/>
        <v>23.996426672999998</v>
      </c>
      <c r="E178" s="40">
        <f t="shared" si="16"/>
        <v>77484.461727116999</v>
      </c>
      <c r="F178" s="28">
        <f t="shared" si="15"/>
        <v>77484.460000000006</v>
      </c>
      <c r="G178" s="26">
        <f t="shared" si="14"/>
        <v>1653855.3699215578</v>
      </c>
    </row>
    <row r="179" spans="1:7" x14ac:dyDescent="0.25">
      <c r="A179" s="14" t="s">
        <v>826</v>
      </c>
      <c r="B179" s="38" t="s">
        <v>114</v>
      </c>
      <c r="C179" s="39">
        <v>798</v>
      </c>
      <c r="D179" s="36">
        <f t="shared" si="13"/>
        <v>23.996426672999998</v>
      </c>
      <c r="E179" s="40">
        <f t="shared" si="16"/>
        <v>19149.148485054</v>
      </c>
      <c r="F179" s="28">
        <f t="shared" si="15"/>
        <v>19149.150000000001</v>
      </c>
      <c r="G179" s="26">
        <f t="shared" si="14"/>
        <v>408726.10256965103</v>
      </c>
    </row>
    <row r="180" spans="1:7" x14ac:dyDescent="0.25">
      <c r="A180" s="14" t="s">
        <v>1073</v>
      </c>
      <c r="B180" s="38" t="s">
        <v>115</v>
      </c>
      <c r="C180" s="39">
        <v>1085</v>
      </c>
      <c r="D180" s="36">
        <f t="shared" si="13"/>
        <v>23.996426672999998</v>
      </c>
      <c r="E180" s="40">
        <f t="shared" si="16"/>
        <v>26036.122940204998</v>
      </c>
      <c r="F180" s="28">
        <f t="shared" si="15"/>
        <v>26036.12</v>
      </c>
      <c r="G180" s="26">
        <f t="shared" si="14"/>
        <v>555724.08682715707</v>
      </c>
    </row>
    <row r="181" spans="1:7" x14ac:dyDescent="0.25">
      <c r="A181" s="14" t="s">
        <v>1074</v>
      </c>
      <c r="B181" s="38" t="s">
        <v>116</v>
      </c>
      <c r="C181" s="39">
        <v>550</v>
      </c>
      <c r="D181" s="36">
        <f t="shared" si="13"/>
        <v>23.996426672999998</v>
      </c>
      <c r="E181" s="40">
        <f t="shared" si="16"/>
        <v>13198.034670149998</v>
      </c>
      <c r="F181" s="28">
        <f t="shared" si="15"/>
        <v>13198.03</v>
      </c>
      <c r="G181" s="26">
        <f t="shared" si="14"/>
        <v>281703.4541520151</v>
      </c>
    </row>
    <row r="182" spans="1:7" x14ac:dyDescent="0.25">
      <c r="A182" s="14" t="s">
        <v>1075</v>
      </c>
      <c r="B182" s="38" t="s">
        <v>118</v>
      </c>
      <c r="C182" s="39">
        <v>1196</v>
      </c>
      <c r="D182" s="36">
        <f t="shared" si="13"/>
        <v>23.996426672999998</v>
      </c>
      <c r="E182" s="40">
        <f t="shared" si="16"/>
        <v>28699.726300907998</v>
      </c>
      <c r="F182" s="28">
        <f t="shared" si="15"/>
        <v>28699.73</v>
      </c>
      <c r="G182" s="26">
        <f t="shared" si="14"/>
        <v>612576.9657560183</v>
      </c>
    </row>
    <row r="183" spans="1:7" x14ac:dyDescent="0.25">
      <c r="A183" s="14" t="s">
        <v>1076</v>
      </c>
      <c r="B183" s="38" t="s">
        <v>119</v>
      </c>
      <c r="C183" s="39">
        <v>3548</v>
      </c>
      <c r="D183" s="36">
        <f t="shared" si="13"/>
        <v>23.996426672999998</v>
      </c>
      <c r="E183" s="40">
        <f t="shared" si="16"/>
        <v>85139.321835803989</v>
      </c>
      <c r="F183" s="28">
        <f t="shared" si="15"/>
        <v>85139.32</v>
      </c>
      <c r="G183" s="26">
        <f t="shared" si="14"/>
        <v>1817243.3733297267</v>
      </c>
    </row>
    <row r="184" spans="1:7" x14ac:dyDescent="0.25">
      <c r="A184" s="14" t="s">
        <v>1077</v>
      </c>
      <c r="B184" s="38" t="s">
        <v>120</v>
      </c>
      <c r="C184" s="39">
        <v>2392</v>
      </c>
      <c r="D184" s="36">
        <f t="shared" si="13"/>
        <v>23.996426672999998</v>
      </c>
      <c r="E184" s="40">
        <f t="shared" si="16"/>
        <v>57399.452601815996</v>
      </c>
      <c r="F184" s="28">
        <f t="shared" si="15"/>
        <v>57399.45</v>
      </c>
      <c r="G184" s="26">
        <f t="shared" si="14"/>
        <v>1225153.9315120366</v>
      </c>
    </row>
    <row r="185" spans="1:7" x14ac:dyDescent="0.25">
      <c r="A185" s="14" t="s">
        <v>1078</v>
      </c>
      <c r="B185" s="38" t="s">
        <v>121</v>
      </c>
      <c r="C185" s="39">
        <v>890</v>
      </c>
      <c r="D185" s="36">
        <f t="shared" si="13"/>
        <v>23.996426672999998</v>
      </c>
      <c r="E185" s="40">
        <f t="shared" si="16"/>
        <v>21356.81973897</v>
      </c>
      <c r="F185" s="28">
        <f t="shared" si="15"/>
        <v>21356.82</v>
      </c>
      <c r="G185" s="26">
        <f t="shared" si="14"/>
        <v>455847.4076278063</v>
      </c>
    </row>
    <row r="186" spans="1:7" x14ac:dyDescent="0.25">
      <c r="A186" s="14" t="s">
        <v>1079</v>
      </c>
      <c r="B186" s="38" t="s">
        <v>122</v>
      </c>
      <c r="C186" s="39">
        <v>2249</v>
      </c>
      <c r="D186" s="36">
        <f t="shared" si="13"/>
        <v>23.996426672999998</v>
      </c>
      <c r="E186" s="40">
        <f t="shared" si="16"/>
        <v>53967.963587576996</v>
      </c>
      <c r="F186" s="28">
        <f t="shared" si="15"/>
        <v>53967.96</v>
      </c>
      <c r="G186" s="26">
        <f t="shared" si="14"/>
        <v>1151911.0334325128</v>
      </c>
    </row>
    <row r="187" spans="1:7" x14ac:dyDescent="0.25">
      <c r="A187" s="14" t="s">
        <v>1080</v>
      </c>
      <c r="B187" s="38" t="s">
        <v>123</v>
      </c>
      <c r="C187" s="39">
        <v>4121</v>
      </c>
      <c r="D187" s="36">
        <f t="shared" si="13"/>
        <v>23.996426672999998</v>
      </c>
      <c r="E187" s="40">
        <f t="shared" si="16"/>
        <v>98889.274319432996</v>
      </c>
      <c r="F187" s="28">
        <f t="shared" si="15"/>
        <v>98889.27</v>
      </c>
      <c r="G187" s="26">
        <f t="shared" si="14"/>
        <v>2110727.1537462804</v>
      </c>
    </row>
    <row r="188" spans="1:7" x14ac:dyDescent="0.25">
      <c r="A188" s="14" t="s">
        <v>1081</v>
      </c>
      <c r="B188" s="38" t="s">
        <v>124</v>
      </c>
      <c r="C188" s="39">
        <v>1671</v>
      </c>
      <c r="D188" s="36">
        <f t="shared" si="13"/>
        <v>23.996426672999998</v>
      </c>
      <c r="E188" s="40">
        <f t="shared" si="16"/>
        <v>40098.028970583</v>
      </c>
      <c r="F188" s="28">
        <f t="shared" si="15"/>
        <v>40098.03</v>
      </c>
      <c r="G188" s="26">
        <f t="shared" si="14"/>
        <v>855866.3125236677</v>
      </c>
    </row>
    <row r="189" spans="1:7" x14ac:dyDescent="0.25">
      <c r="A189" s="14" t="s">
        <v>1082</v>
      </c>
      <c r="B189" s="38" t="s">
        <v>125</v>
      </c>
      <c r="C189" s="39">
        <v>1023</v>
      </c>
      <c r="D189" s="36">
        <f t="shared" si="13"/>
        <v>23.996426672999998</v>
      </c>
      <c r="E189" s="40">
        <f t="shared" si="16"/>
        <v>24548.344486479</v>
      </c>
      <c r="F189" s="28">
        <f t="shared" si="15"/>
        <v>24548.34</v>
      </c>
      <c r="G189" s="26">
        <f t="shared" si="14"/>
        <v>523968.42472274811</v>
      </c>
    </row>
    <row r="190" spans="1:7" x14ac:dyDescent="0.25">
      <c r="A190" s="14" t="s">
        <v>1083</v>
      </c>
      <c r="B190" s="38" t="s">
        <v>126</v>
      </c>
      <c r="C190" s="39">
        <v>2140</v>
      </c>
      <c r="D190" s="36">
        <f t="shared" si="13"/>
        <v>23.996426672999998</v>
      </c>
      <c r="E190" s="40">
        <f t="shared" si="16"/>
        <v>51352.353080219997</v>
      </c>
      <c r="F190" s="28">
        <f t="shared" si="15"/>
        <v>51352.35</v>
      </c>
      <c r="G190" s="26">
        <f t="shared" si="14"/>
        <v>1096082.5307005679</v>
      </c>
    </row>
    <row r="191" spans="1:7" x14ac:dyDescent="0.25">
      <c r="A191" s="14" t="s">
        <v>1084</v>
      </c>
      <c r="B191" s="38" t="s">
        <v>127</v>
      </c>
      <c r="C191" s="39">
        <v>2553</v>
      </c>
      <c r="D191" s="36">
        <f t="shared" si="13"/>
        <v>23.996426672999998</v>
      </c>
      <c r="E191" s="40">
        <f t="shared" si="16"/>
        <v>61262.877296168997</v>
      </c>
      <c r="F191" s="28">
        <f t="shared" si="15"/>
        <v>61262.879999999997</v>
      </c>
      <c r="G191" s="26">
        <f t="shared" si="14"/>
        <v>1307616.2153638084</v>
      </c>
    </row>
    <row r="192" spans="1:7" x14ac:dyDescent="0.25">
      <c r="A192" s="14" t="s">
        <v>1085</v>
      </c>
      <c r="B192" s="38" t="s">
        <v>128</v>
      </c>
      <c r="C192" s="39">
        <v>1290</v>
      </c>
      <c r="D192" s="36">
        <f t="shared" si="13"/>
        <v>23.996426672999998</v>
      </c>
      <c r="E192" s="40">
        <f t="shared" si="16"/>
        <v>30955.390408169998</v>
      </c>
      <c r="F192" s="28">
        <f t="shared" si="15"/>
        <v>30955.39</v>
      </c>
      <c r="G192" s="26">
        <f t="shared" si="14"/>
        <v>660722.64701108995</v>
      </c>
    </row>
    <row r="193" spans="1:8" x14ac:dyDescent="0.25">
      <c r="A193" s="14" t="s">
        <v>1086</v>
      </c>
      <c r="B193" s="38" t="s">
        <v>129</v>
      </c>
      <c r="C193" s="39">
        <v>1643</v>
      </c>
      <c r="D193" s="36">
        <f t="shared" si="13"/>
        <v>23.996426672999998</v>
      </c>
      <c r="E193" s="40">
        <f t="shared" si="16"/>
        <v>39426.129023738999</v>
      </c>
      <c r="F193" s="28">
        <f t="shared" si="15"/>
        <v>39426.129999999997</v>
      </c>
      <c r="G193" s="26">
        <f t="shared" si="14"/>
        <v>841525.04576683789</v>
      </c>
    </row>
    <row r="194" spans="1:8" x14ac:dyDescent="0.25">
      <c r="A194" s="14" t="s">
        <v>1087</v>
      </c>
      <c r="B194" s="38" t="s">
        <v>130</v>
      </c>
      <c r="C194" s="39">
        <v>3699</v>
      </c>
      <c r="D194" s="36">
        <f t="shared" si="13"/>
        <v>23.996426672999998</v>
      </c>
      <c r="E194" s="40">
        <f t="shared" si="16"/>
        <v>88762.782263426998</v>
      </c>
      <c r="F194" s="28">
        <f t="shared" si="15"/>
        <v>88762.78</v>
      </c>
      <c r="G194" s="26">
        <f t="shared" si="14"/>
        <v>1894583.7761969164</v>
      </c>
    </row>
    <row r="195" spans="1:8" x14ac:dyDescent="0.25">
      <c r="A195" s="14" t="s">
        <v>1088</v>
      </c>
      <c r="B195" s="38" t="s">
        <v>101</v>
      </c>
      <c r="C195" s="39">
        <v>3094</v>
      </c>
      <c r="D195" s="36">
        <f t="shared" si="13"/>
        <v>23.996426672999998</v>
      </c>
      <c r="E195" s="40">
        <f t="shared" si="16"/>
        <v>74244.944126261995</v>
      </c>
      <c r="F195" s="28">
        <f t="shared" si="15"/>
        <v>74244.94</v>
      </c>
      <c r="G195" s="26">
        <f t="shared" si="14"/>
        <v>1584709.9766296996</v>
      </c>
    </row>
    <row r="196" spans="1:8" x14ac:dyDescent="0.25">
      <c r="A196" s="14" t="s">
        <v>1089</v>
      </c>
      <c r="B196" s="38" t="s">
        <v>131</v>
      </c>
      <c r="C196" s="39">
        <v>2051</v>
      </c>
      <c r="D196" s="36">
        <f t="shared" si="13"/>
        <v>23.996426672999998</v>
      </c>
      <c r="E196" s="40">
        <f t="shared" si="16"/>
        <v>49216.671106322996</v>
      </c>
      <c r="F196" s="28">
        <f t="shared" si="15"/>
        <v>49216.67</v>
      </c>
      <c r="G196" s="26">
        <f t="shared" si="14"/>
        <v>1050497.7899377872</v>
      </c>
    </row>
    <row r="197" spans="1:8" x14ac:dyDescent="0.25">
      <c r="A197" s="14" t="s">
        <v>1090</v>
      </c>
      <c r="B197" s="38" t="s">
        <v>132</v>
      </c>
      <c r="C197" s="39">
        <v>3209</v>
      </c>
      <c r="D197" s="36">
        <f t="shared" si="13"/>
        <v>23.996426672999998</v>
      </c>
      <c r="E197" s="40">
        <f t="shared" si="16"/>
        <v>77004.533193657</v>
      </c>
      <c r="F197" s="28">
        <f t="shared" si="15"/>
        <v>77004.53</v>
      </c>
      <c r="G197" s="26">
        <f t="shared" si="14"/>
        <v>1643611.6079523936</v>
      </c>
    </row>
    <row r="198" spans="1:8" x14ac:dyDescent="0.25">
      <c r="A198" s="14" t="s">
        <v>1091</v>
      </c>
      <c r="B198" s="38" t="s">
        <v>71</v>
      </c>
      <c r="C198" s="39">
        <v>2036</v>
      </c>
      <c r="D198" s="36">
        <f t="shared" si="13"/>
        <v>23.996426672999998</v>
      </c>
      <c r="E198" s="40">
        <f t="shared" si="16"/>
        <v>48856.724706228</v>
      </c>
      <c r="F198" s="28">
        <f t="shared" si="15"/>
        <v>48856.72</v>
      </c>
      <c r="G198" s="26">
        <f t="shared" si="14"/>
        <v>1042814.9684609142</v>
      </c>
    </row>
    <row r="199" spans="1:8" ht="31.5" x14ac:dyDescent="0.25">
      <c r="A199" s="29" t="s">
        <v>914</v>
      </c>
      <c r="B199" s="9" t="s">
        <v>1815</v>
      </c>
      <c r="C199" s="35">
        <v>648934</v>
      </c>
      <c r="D199" s="36">
        <f t="shared" si="13"/>
        <v>23.996426672999998</v>
      </c>
      <c r="E199" s="37">
        <v>15572097.146616578</v>
      </c>
      <c r="F199" s="28">
        <f t="shared" si="15"/>
        <v>15572097.15</v>
      </c>
      <c r="G199" s="26">
        <f t="shared" si="14"/>
        <v>332376271.48487961</v>
      </c>
      <c r="H199" s="1">
        <f>$G$2/C199</f>
        <v>102.12838131458669</v>
      </c>
    </row>
    <row r="200" spans="1:8" x14ac:dyDescent="0.25">
      <c r="A200" s="14" t="s">
        <v>978</v>
      </c>
      <c r="B200" s="38" t="s">
        <v>133</v>
      </c>
      <c r="C200" s="39">
        <v>15313</v>
      </c>
      <c r="D200" s="36">
        <f t="shared" ref="D200:D263" si="17">$H$4</f>
        <v>23.996426672999998</v>
      </c>
      <c r="E200" s="40">
        <f t="shared" ref="E200:E217" si="18">C200*D200</f>
        <v>367457.28164364898</v>
      </c>
      <c r="F200" s="28">
        <f t="shared" si="15"/>
        <v>367457.28000000003</v>
      </c>
      <c r="G200" s="26">
        <f t="shared" si="14"/>
        <v>7843136.3516905587</v>
      </c>
    </row>
    <row r="201" spans="1:8" x14ac:dyDescent="0.25">
      <c r="A201" s="14" t="s">
        <v>1093</v>
      </c>
      <c r="B201" s="38" t="s">
        <v>134</v>
      </c>
      <c r="C201" s="39">
        <v>7809</v>
      </c>
      <c r="D201" s="36">
        <f t="shared" si="17"/>
        <v>23.996426672999998</v>
      </c>
      <c r="E201" s="40">
        <f t="shared" si="18"/>
        <v>187388.09588945698</v>
      </c>
      <c r="F201" s="28">
        <f t="shared" ref="F201:F264" si="19">ROUND(E201,2)</f>
        <v>187388.1</v>
      </c>
      <c r="G201" s="26">
        <f t="shared" ref="G201:G262" si="20">C201*$H$913</f>
        <v>3999676.8608601564</v>
      </c>
    </row>
    <row r="202" spans="1:8" x14ac:dyDescent="0.25">
      <c r="A202" s="14" t="s">
        <v>947</v>
      </c>
      <c r="B202" s="38" t="s">
        <v>135</v>
      </c>
      <c r="C202" s="39">
        <v>21969</v>
      </c>
      <c r="D202" s="36">
        <f t="shared" si="17"/>
        <v>23.996426672999998</v>
      </c>
      <c r="E202" s="40">
        <f t="shared" si="18"/>
        <v>527177.49757913698</v>
      </c>
      <c r="F202" s="28">
        <f t="shared" si="19"/>
        <v>527177.5</v>
      </c>
      <c r="G202" s="26">
        <f t="shared" si="20"/>
        <v>11252260.335028401</v>
      </c>
    </row>
    <row r="203" spans="1:8" x14ac:dyDescent="0.25">
      <c r="A203" s="14" t="s">
        <v>1094</v>
      </c>
      <c r="B203" s="38" t="s">
        <v>136</v>
      </c>
      <c r="C203" s="39">
        <v>11498</v>
      </c>
      <c r="D203" s="36">
        <f t="shared" si="17"/>
        <v>23.996426672999998</v>
      </c>
      <c r="E203" s="40">
        <f t="shared" si="18"/>
        <v>275910.91388615395</v>
      </c>
      <c r="F203" s="28">
        <f t="shared" si="19"/>
        <v>275910.90999999997</v>
      </c>
      <c r="G203" s="26">
        <f t="shared" si="20"/>
        <v>5889138.7560724905</v>
      </c>
    </row>
    <row r="204" spans="1:8" x14ac:dyDescent="0.25">
      <c r="A204" s="14" t="s">
        <v>1095</v>
      </c>
      <c r="B204" s="38" t="s">
        <v>137</v>
      </c>
      <c r="C204" s="39">
        <v>4441</v>
      </c>
      <c r="D204" s="36">
        <f t="shared" si="17"/>
        <v>23.996426672999998</v>
      </c>
      <c r="E204" s="40">
        <f t="shared" si="18"/>
        <v>106568.13085479299</v>
      </c>
      <c r="F204" s="28">
        <f t="shared" si="19"/>
        <v>106568.13</v>
      </c>
      <c r="G204" s="26">
        <f t="shared" si="20"/>
        <v>2274627.3452529074</v>
      </c>
    </row>
    <row r="205" spans="1:8" x14ac:dyDescent="0.25">
      <c r="A205" s="14" t="s">
        <v>1096</v>
      </c>
      <c r="B205" s="38" t="s">
        <v>138</v>
      </c>
      <c r="C205" s="39">
        <v>3057</v>
      </c>
      <c r="D205" s="36">
        <f t="shared" si="17"/>
        <v>23.996426672999998</v>
      </c>
      <c r="E205" s="40">
        <f t="shared" si="18"/>
        <v>73357.076339360996</v>
      </c>
      <c r="F205" s="28">
        <f t="shared" si="19"/>
        <v>73357.08</v>
      </c>
      <c r="G205" s="26">
        <f t="shared" si="20"/>
        <v>1565759.0169867459</v>
      </c>
    </row>
    <row r="206" spans="1:8" x14ac:dyDescent="0.25">
      <c r="A206" s="14" t="s">
        <v>1092</v>
      </c>
      <c r="B206" s="38" t="s">
        <v>139</v>
      </c>
      <c r="C206" s="39">
        <v>10224</v>
      </c>
      <c r="D206" s="36">
        <f t="shared" si="17"/>
        <v>23.996426672999998</v>
      </c>
      <c r="E206" s="40">
        <f t="shared" si="18"/>
        <v>245339.46630475199</v>
      </c>
      <c r="F206" s="28">
        <f t="shared" si="19"/>
        <v>245339.47</v>
      </c>
      <c r="G206" s="26">
        <f t="shared" si="20"/>
        <v>5236611.118636732</v>
      </c>
    </row>
    <row r="207" spans="1:8" x14ac:dyDescent="0.25">
      <c r="A207" s="14" t="s">
        <v>1097</v>
      </c>
      <c r="B207" s="38" t="s">
        <v>140</v>
      </c>
      <c r="C207" s="39">
        <v>7956</v>
      </c>
      <c r="D207" s="36">
        <f t="shared" si="17"/>
        <v>23.996426672999998</v>
      </c>
      <c r="E207" s="40">
        <f t="shared" si="18"/>
        <v>190915.57061038798</v>
      </c>
      <c r="F207" s="28">
        <f t="shared" si="19"/>
        <v>190915.57</v>
      </c>
      <c r="G207" s="26">
        <f t="shared" si="20"/>
        <v>4074968.5113335131</v>
      </c>
    </row>
    <row r="208" spans="1:8" x14ac:dyDescent="0.25">
      <c r="A208" s="14" t="s">
        <v>943</v>
      </c>
      <c r="B208" s="38" t="s">
        <v>141</v>
      </c>
      <c r="C208" s="39">
        <v>5751</v>
      </c>
      <c r="D208" s="36">
        <f t="shared" si="17"/>
        <v>23.996426672999998</v>
      </c>
      <c r="E208" s="40">
        <f t="shared" si="18"/>
        <v>138003.449796423</v>
      </c>
      <c r="F208" s="28">
        <f t="shared" si="19"/>
        <v>138003.45000000001</v>
      </c>
      <c r="G208" s="26">
        <f t="shared" si="20"/>
        <v>2945593.7542331619</v>
      </c>
    </row>
    <row r="209" spans="1:8" x14ac:dyDescent="0.25">
      <c r="A209" s="14" t="s">
        <v>1098</v>
      </c>
      <c r="B209" s="38" t="s">
        <v>142</v>
      </c>
      <c r="C209" s="39">
        <v>1465</v>
      </c>
      <c r="D209" s="36">
        <f t="shared" si="17"/>
        <v>23.996426672999998</v>
      </c>
      <c r="E209" s="40">
        <f t="shared" si="18"/>
        <v>35154.765075944997</v>
      </c>
      <c r="F209" s="28">
        <f t="shared" si="19"/>
        <v>35154.769999999997</v>
      </c>
      <c r="G209" s="26">
        <f t="shared" si="20"/>
        <v>750355.56424127659</v>
      </c>
    </row>
    <row r="210" spans="1:8" x14ac:dyDescent="0.25">
      <c r="A210" s="14" t="s">
        <v>1099</v>
      </c>
      <c r="B210" s="38" t="s">
        <v>143</v>
      </c>
      <c r="C210" s="39">
        <v>6029</v>
      </c>
      <c r="D210" s="36">
        <f t="shared" si="17"/>
        <v>23.996426672999998</v>
      </c>
      <c r="E210" s="40">
        <f t="shared" si="18"/>
        <v>144674.45641151699</v>
      </c>
      <c r="F210" s="28">
        <f t="shared" si="19"/>
        <v>144674.46</v>
      </c>
      <c r="G210" s="26">
        <f t="shared" si="20"/>
        <v>3087982.0456045438</v>
      </c>
    </row>
    <row r="211" spans="1:8" x14ac:dyDescent="0.25">
      <c r="A211" s="14" t="s">
        <v>1100</v>
      </c>
      <c r="B211" s="38" t="s">
        <v>144</v>
      </c>
      <c r="C211" s="39">
        <v>8634</v>
      </c>
      <c r="D211" s="36">
        <f t="shared" si="17"/>
        <v>23.996426672999998</v>
      </c>
      <c r="E211" s="40">
        <f t="shared" si="18"/>
        <v>207185.14789468198</v>
      </c>
      <c r="F211" s="28">
        <f t="shared" si="19"/>
        <v>207185.15</v>
      </c>
      <c r="G211" s="26">
        <f t="shared" si="20"/>
        <v>4422232.0420881789</v>
      </c>
    </row>
    <row r="212" spans="1:8" x14ac:dyDescent="0.25">
      <c r="A212" s="14" t="s">
        <v>1101</v>
      </c>
      <c r="B212" s="38" t="s">
        <v>145</v>
      </c>
      <c r="C212" s="39">
        <v>2730</v>
      </c>
      <c r="D212" s="36">
        <f t="shared" si="17"/>
        <v>23.996426672999998</v>
      </c>
      <c r="E212" s="40">
        <f t="shared" si="18"/>
        <v>65510.244817289997</v>
      </c>
      <c r="F212" s="28">
        <f t="shared" si="19"/>
        <v>65510.239999999998</v>
      </c>
      <c r="G212" s="26">
        <f t="shared" si="20"/>
        <v>1398273.5087909114</v>
      </c>
    </row>
    <row r="213" spans="1:8" x14ac:dyDescent="0.25">
      <c r="A213" s="14" t="s">
        <v>1102</v>
      </c>
      <c r="B213" s="38" t="s">
        <v>146</v>
      </c>
      <c r="C213" s="39">
        <v>8000</v>
      </c>
      <c r="D213" s="36">
        <f t="shared" si="17"/>
        <v>23.996426672999998</v>
      </c>
      <c r="E213" s="40">
        <f t="shared" si="18"/>
        <v>191971.41338399998</v>
      </c>
      <c r="F213" s="28">
        <f t="shared" si="19"/>
        <v>191971.41</v>
      </c>
      <c r="G213" s="26">
        <f t="shared" si="20"/>
        <v>4097504.7876656745</v>
      </c>
    </row>
    <row r="214" spans="1:8" x14ac:dyDescent="0.25">
      <c r="A214" s="14" t="s">
        <v>1103</v>
      </c>
      <c r="B214" s="38" t="s">
        <v>147</v>
      </c>
      <c r="C214" s="39">
        <v>3783</v>
      </c>
      <c r="D214" s="36">
        <f t="shared" si="17"/>
        <v>23.996426672999998</v>
      </c>
      <c r="E214" s="40">
        <f t="shared" si="18"/>
        <v>90778.482103958988</v>
      </c>
      <c r="F214" s="28">
        <f t="shared" si="19"/>
        <v>90778.48</v>
      </c>
      <c r="G214" s="26">
        <f t="shared" si="20"/>
        <v>1937607.5764674058</v>
      </c>
    </row>
    <row r="215" spans="1:8" x14ac:dyDescent="0.25">
      <c r="A215" s="14" t="s">
        <v>1104</v>
      </c>
      <c r="B215" s="38" t="s">
        <v>148</v>
      </c>
      <c r="C215" s="39">
        <v>3387</v>
      </c>
      <c r="D215" s="36">
        <f t="shared" si="17"/>
        <v>23.996426672999998</v>
      </c>
      <c r="E215" s="40">
        <f t="shared" si="18"/>
        <v>81275.897141451002</v>
      </c>
      <c r="F215" s="28">
        <f t="shared" si="19"/>
        <v>81275.899999999994</v>
      </c>
      <c r="G215" s="26">
        <f t="shared" si="20"/>
        <v>1734781.0894779549</v>
      </c>
    </row>
    <row r="216" spans="1:8" x14ac:dyDescent="0.25">
      <c r="A216" s="14" t="s">
        <v>1105</v>
      </c>
      <c r="B216" s="38" t="s">
        <v>149</v>
      </c>
      <c r="C216" s="39">
        <v>551</v>
      </c>
      <c r="D216" s="36">
        <f t="shared" si="17"/>
        <v>23.996426672999998</v>
      </c>
      <c r="E216" s="40">
        <f t="shared" si="18"/>
        <v>13222.031096822999</v>
      </c>
      <c r="F216" s="28">
        <f t="shared" si="19"/>
        <v>13222.03</v>
      </c>
      <c r="G216" s="26">
        <f t="shared" si="20"/>
        <v>282215.64225047332</v>
      </c>
    </row>
    <row r="217" spans="1:8" x14ac:dyDescent="0.25">
      <c r="A217" s="14" t="s">
        <v>1106</v>
      </c>
      <c r="B217" s="38" t="s">
        <v>150</v>
      </c>
      <c r="C217" s="39">
        <v>4462</v>
      </c>
      <c r="D217" s="36">
        <f t="shared" si="17"/>
        <v>23.996426672999998</v>
      </c>
      <c r="E217" s="40">
        <f t="shared" si="18"/>
        <v>107072.05581492599</v>
      </c>
      <c r="F217" s="28">
        <f t="shared" si="19"/>
        <v>107072.06</v>
      </c>
      <c r="G217" s="26">
        <f t="shared" si="20"/>
        <v>2285383.29532053</v>
      </c>
    </row>
    <row r="218" spans="1:8" ht="31.5" x14ac:dyDescent="0.25">
      <c r="A218" s="29" t="s">
        <v>915</v>
      </c>
      <c r="B218" s="9" t="s">
        <v>1816</v>
      </c>
      <c r="C218" s="35">
        <v>48310</v>
      </c>
      <c r="D218" s="36">
        <f t="shared" si="17"/>
        <v>23.996426672999998</v>
      </c>
      <c r="E218" s="37">
        <f>SUM(E219:E241)</f>
        <v>1159267.3725726297</v>
      </c>
      <c r="F218" s="28">
        <f t="shared" si="19"/>
        <v>1159267.3700000001</v>
      </c>
      <c r="G218" s="26">
        <f t="shared" si="20"/>
        <v>24743807.036516093</v>
      </c>
      <c r="H218" s="1">
        <f>$G$2/C218</f>
        <v>1371.8604636721175</v>
      </c>
    </row>
    <row r="219" spans="1:8" x14ac:dyDescent="0.25">
      <c r="A219" s="14" t="s">
        <v>1107</v>
      </c>
      <c r="B219" s="38" t="s">
        <v>151</v>
      </c>
      <c r="C219" s="39">
        <v>13776</v>
      </c>
      <c r="D219" s="36">
        <f t="shared" si="17"/>
        <v>23.996426672999998</v>
      </c>
      <c r="E219" s="40">
        <f t="shared" ref="E219:E241" si="21">C219*D219</f>
        <v>330574.773847248</v>
      </c>
      <c r="F219" s="28">
        <f t="shared" si="19"/>
        <v>330574.77</v>
      </c>
      <c r="G219" s="26">
        <f t="shared" si="20"/>
        <v>7055903.2443602914</v>
      </c>
    </row>
    <row r="220" spans="1:8" x14ac:dyDescent="0.25">
      <c r="A220" s="14" t="s">
        <v>1109</v>
      </c>
      <c r="B220" s="38" t="s">
        <v>152</v>
      </c>
      <c r="C220" s="39">
        <v>1602</v>
      </c>
      <c r="D220" s="36">
        <f t="shared" si="17"/>
        <v>23.996426672999998</v>
      </c>
      <c r="E220" s="40">
        <f t="shared" si="21"/>
        <v>38442.275530145998</v>
      </c>
      <c r="F220" s="28">
        <f t="shared" si="19"/>
        <v>38442.28</v>
      </c>
      <c r="G220" s="26">
        <f t="shared" si="20"/>
        <v>820525.33373005129</v>
      </c>
    </row>
    <row r="221" spans="1:8" x14ac:dyDescent="0.25">
      <c r="A221" s="14" t="s">
        <v>1110</v>
      </c>
      <c r="B221" s="38" t="s">
        <v>153</v>
      </c>
      <c r="C221" s="39">
        <v>516</v>
      </c>
      <c r="D221" s="36">
        <f t="shared" si="17"/>
        <v>23.996426672999998</v>
      </c>
      <c r="E221" s="40">
        <f t="shared" si="21"/>
        <v>12382.156163267999</v>
      </c>
      <c r="F221" s="28">
        <f t="shared" si="19"/>
        <v>12382.16</v>
      </c>
      <c r="G221" s="26">
        <f t="shared" si="20"/>
        <v>264289.058804436</v>
      </c>
    </row>
    <row r="222" spans="1:8" x14ac:dyDescent="0.25">
      <c r="A222" s="14" t="s">
        <v>1111</v>
      </c>
      <c r="B222" s="38" t="s">
        <v>154</v>
      </c>
      <c r="C222" s="39">
        <v>1447</v>
      </c>
      <c r="D222" s="36">
        <f t="shared" si="17"/>
        <v>23.996426672999998</v>
      </c>
      <c r="E222" s="40">
        <f t="shared" si="21"/>
        <v>34722.829395830995</v>
      </c>
      <c r="F222" s="28">
        <f t="shared" si="19"/>
        <v>34722.83</v>
      </c>
      <c r="G222" s="26">
        <f t="shared" si="20"/>
        <v>741136.17846902891</v>
      </c>
    </row>
    <row r="223" spans="1:8" x14ac:dyDescent="0.25">
      <c r="A223" s="14" t="s">
        <v>1112</v>
      </c>
      <c r="B223" s="38" t="s">
        <v>155</v>
      </c>
      <c r="C223" s="39">
        <v>2036</v>
      </c>
      <c r="D223" s="36">
        <f t="shared" si="17"/>
        <v>23.996426672999998</v>
      </c>
      <c r="E223" s="40">
        <f t="shared" si="21"/>
        <v>48856.724706228</v>
      </c>
      <c r="F223" s="28">
        <f t="shared" si="19"/>
        <v>48856.72</v>
      </c>
      <c r="G223" s="26">
        <f t="shared" si="20"/>
        <v>1042814.9684609142</v>
      </c>
    </row>
    <row r="224" spans="1:8" x14ac:dyDescent="0.25">
      <c r="A224" s="14" t="s">
        <v>1113</v>
      </c>
      <c r="B224" s="38" t="s">
        <v>156</v>
      </c>
      <c r="C224" s="39">
        <v>1772</v>
      </c>
      <c r="D224" s="36">
        <f t="shared" si="17"/>
        <v>23.996426672999998</v>
      </c>
      <c r="E224" s="40">
        <f t="shared" si="21"/>
        <v>42521.668064555997</v>
      </c>
      <c r="F224" s="28">
        <f t="shared" si="19"/>
        <v>42521.67</v>
      </c>
      <c r="G224" s="26">
        <f t="shared" si="20"/>
        <v>907597.31046794693</v>
      </c>
    </row>
    <row r="225" spans="1:7" x14ac:dyDescent="0.25">
      <c r="A225" s="14" t="s">
        <v>1114</v>
      </c>
      <c r="B225" s="38" t="s">
        <v>157</v>
      </c>
      <c r="C225" s="39">
        <v>1271</v>
      </c>
      <c r="D225" s="36">
        <f t="shared" si="17"/>
        <v>23.996426672999998</v>
      </c>
      <c r="E225" s="40">
        <f t="shared" si="21"/>
        <v>30499.458301382998</v>
      </c>
      <c r="F225" s="28">
        <f t="shared" si="19"/>
        <v>30499.46</v>
      </c>
      <c r="G225" s="26">
        <f t="shared" si="20"/>
        <v>650991.07314038405</v>
      </c>
    </row>
    <row r="226" spans="1:7" x14ac:dyDescent="0.25">
      <c r="A226" s="14" t="s">
        <v>1115</v>
      </c>
      <c r="B226" s="38" t="s">
        <v>158</v>
      </c>
      <c r="C226" s="39">
        <v>1496</v>
      </c>
      <c r="D226" s="36">
        <f t="shared" si="17"/>
        <v>23.996426672999998</v>
      </c>
      <c r="E226" s="40">
        <f t="shared" si="21"/>
        <v>35898.654302807998</v>
      </c>
      <c r="F226" s="28">
        <f t="shared" si="19"/>
        <v>35898.65</v>
      </c>
      <c r="G226" s="26">
        <f t="shared" si="20"/>
        <v>766233.39529348118</v>
      </c>
    </row>
    <row r="227" spans="1:7" x14ac:dyDescent="0.25">
      <c r="A227" s="14" t="s">
        <v>1116</v>
      </c>
      <c r="B227" s="38" t="s">
        <v>159</v>
      </c>
      <c r="C227" s="39">
        <v>1621</v>
      </c>
      <c r="D227" s="36">
        <f t="shared" si="17"/>
        <v>23.996426672999998</v>
      </c>
      <c r="E227" s="40">
        <f t="shared" si="21"/>
        <v>38898.207636932995</v>
      </c>
      <c r="F227" s="28">
        <f t="shared" si="19"/>
        <v>38898.21</v>
      </c>
      <c r="G227" s="26">
        <f t="shared" si="20"/>
        <v>830256.90760075732</v>
      </c>
    </row>
    <row r="228" spans="1:7" x14ac:dyDescent="0.25">
      <c r="A228" s="14" t="s">
        <v>1117</v>
      </c>
      <c r="B228" s="38" t="s">
        <v>160</v>
      </c>
      <c r="C228" s="39">
        <v>1282</v>
      </c>
      <c r="D228" s="36">
        <f t="shared" si="17"/>
        <v>23.996426672999998</v>
      </c>
      <c r="E228" s="40">
        <f t="shared" si="21"/>
        <v>30763.418994786</v>
      </c>
      <c r="F228" s="28">
        <f t="shared" si="19"/>
        <v>30763.42</v>
      </c>
      <c r="G228" s="26">
        <f t="shared" si="20"/>
        <v>656625.14222342428</v>
      </c>
    </row>
    <row r="229" spans="1:7" x14ac:dyDescent="0.25">
      <c r="A229" s="14" t="s">
        <v>1118</v>
      </c>
      <c r="B229" s="38" t="s">
        <v>161</v>
      </c>
      <c r="C229" s="39">
        <v>1750</v>
      </c>
      <c r="D229" s="36">
        <f t="shared" si="17"/>
        <v>23.996426672999998</v>
      </c>
      <c r="E229" s="40">
        <f t="shared" si="21"/>
        <v>41993.746677749994</v>
      </c>
      <c r="F229" s="28">
        <f t="shared" si="19"/>
        <v>41993.75</v>
      </c>
      <c r="G229" s="26">
        <f t="shared" si="20"/>
        <v>896329.17230186635</v>
      </c>
    </row>
    <row r="230" spans="1:7" x14ac:dyDescent="0.25">
      <c r="A230" s="14" t="s">
        <v>1119</v>
      </c>
      <c r="B230" s="38" t="s">
        <v>162</v>
      </c>
      <c r="C230" s="39">
        <v>1511</v>
      </c>
      <c r="D230" s="36">
        <f t="shared" si="17"/>
        <v>23.996426672999998</v>
      </c>
      <c r="E230" s="40">
        <f t="shared" si="21"/>
        <v>36258.600702903001</v>
      </c>
      <c r="F230" s="28">
        <f t="shared" si="19"/>
        <v>36258.6</v>
      </c>
      <c r="G230" s="26">
        <f t="shared" si="20"/>
        <v>773916.21677035431</v>
      </c>
    </row>
    <row r="231" spans="1:7" x14ac:dyDescent="0.25">
      <c r="A231" s="14" t="s">
        <v>1120</v>
      </c>
      <c r="B231" s="38" t="s">
        <v>163</v>
      </c>
      <c r="C231" s="39">
        <v>1527</v>
      </c>
      <c r="D231" s="36">
        <f t="shared" si="17"/>
        <v>23.996426672999998</v>
      </c>
      <c r="E231" s="40">
        <f t="shared" si="21"/>
        <v>36642.543529670998</v>
      </c>
      <c r="F231" s="28">
        <f t="shared" si="19"/>
        <v>36642.54</v>
      </c>
      <c r="G231" s="26">
        <f t="shared" si="20"/>
        <v>782111.22634568566</v>
      </c>
    </row>
    <row r="232" spans="1:7" x14ac:dyDescent="0.25">
      <c r="A232" s="14" t="s">
        <v>1121</v>
      </c>
      <c r="B232" s="38" t="s">
        <v>164</v>
      </c>
      <c r="C232" s="39">
        <v>4359</v>
      </c>
      <c r="D232" s="36">
        <f t="shared" si="17"/>
        <v>23.996426672999998</v>
      </c>
      <c r="E232" s="40">
        <f t="shared" si="21"/>
        <v>104600.42386760699</v>
      </c>
      <c r="F232" s="28">
        <f t="shared" si="19"/>
        <v>104600.42</v>
      </c>
      <c r="G232" s="26">
        <f t="shared" si="20"/>
        <v>2232627.9211793342</v>
      </c>
    </row>
    <row r="233" spans="1:7" x14ac:dyDescent="0.25">
      <c r="A233" s="14" t="s">
        <v>1122</v>
      </c>
      <c r="B233" s="38" t="s">
        <v>165</v>
      </c>
      <c r="C233" s="39">
        <v>708</v>
      </c>
      <c r="D233" s="36">
        <f t="shared" si="17"/>
        <v>23.996426672999998</v>
      </c>
      <c r="E233" s="40">
        <f t="shared" si="21"/>
        <v>16989.470084483997</v>
      </c>
      <c r="F233" s="28">
        <f t="shared" si="19"/>
        <v>16989.47</v>
      </c>
      <c r="G233" s="26">
        <f t="shared" si="20"/>
        <v>362629.17370841221</v>
      </c>
    </row>
    <row r="234" spans="1:7" x14ac:dyDescent="0.25">
      <c r="A234" s="14" t="s">
        <v>1123</v>
      </c>
      <c r="B234" s="38" t="s">
        <v>166</v>
      </c>
      <c r="C234" s="39">
        <v>2550</v>
      </c>
      <c r="D234" s="36">
        <f t="shared" si="17"/>
        <v>23.996426672999998</v>
      </c>
      <c r="E234" s="40">
        <f t="shared" si="21"/>
        <v>61190.888016149998</v>
      </c>
      <c r="F234" s="28">
        <f t="shared" si="19"/>
        <v>61190.89</v>
      </c>
      <c r="G234" s="26">
        <f t="shared" si="20"/>
        <v>1306079.6510684337</v>
      </c>
    </row>
    <row r="235" spans="1:7" x14ac:dyDescent="0.25">
      <c r="A235" s="14" t="s">
        <v>1124</v>
      </c>
      <c r="B235" s="38" t="s">
        <v>167</v>
      </c>
      <c r="C235" s="39">
        <v>1853</v>
      </c>
      <c r="D235" s="36">
        <f t="shared" si="17"/>
        <v>23.996426672999998</v>
      </c>
      <c r="E235" s="40">
        <f t="shared" si="21"/>
        <v>44465.378625068995</v>
      </c>
      <c r="F235" s="28">
        <f t="shared" si="19"/>
        <v>44465.38</v>
      </c>
      <c r="G235" s="26">
        <f t="shared" si="20"/>
        <v>949084.5464430619</v>
      </c>
    </row>
    <row r="236" spans="1:7" x14ac:dyDescent="0.25">
      <c r="A236" s="14" t="s">
        <v>1125</v>
      </c>
      <c r="B236" s="38" t="s">
        <v>168</v>
      </c>
      <c r="C236" s="39">
        <v>1547</v>
      </c>
      <c r="D236" s="36">
        <f t="shared" si="17"/>
        <v>23.996426672999998</v>
      </c>
      <c r="E236" s="40">
        <f t="shared" si="21"/>
        <v>37122.472063130997</v>
      </c>
      <c r="F236" s="28">
        <f t="shared" si="19"/>
        <v>37122.47</v>
      </c>
      <c r="G236" s="26">
        <f t="shared" si="20"/>
        <v>792354.98831484979</v>
      </c>
    </row>
    <row r="237" spans="1:7" x14ac:dyDescent="0.25">
      <c r="A237" s="14" t="s">
        <v>1126</v>
      </c>
      <c r="B237" s="38" t="s">
        <v>169</v>
      </c>
      <c r="C237" s="39">
        <v>2772</v>
      </c>
      <c r="D237" s="36">
        <f t="shared" si="17"/>
        <v>23.996426672999998</v>
      </c>
      <c r="E237" s="40">
        <f t="shared" si="21"/>
        <v>66518.094737555992</v>
      </c>
      <c r="F237" s="28">
        <f t="shared" si="19"/>
        <v>66518.09</v>
      </c>
      <c r="G237" s="26">
        <f t="shared" si="20"/>
        <v>1419785.4089261561</v>
      </c>
    </row>
    <row r="238" spans="1:7" x14ac:dyDescent="0.25">
      <c r="A238" s="14" t="s">
        <v>1127</v>
      </c>
      <c r="B238" s="38" t="s">
        <v>170</v>
      </c>
      <c r="C238" s="39">
        <v>615</v>
      </c>
      <c r="D238" s="36">
        <f t="shared" si="17"/>
        <v>23.996426672999998</v>
      </c>
      <c r="E238" s="40">
        <f t="shared" si="21"/>
        <v>14757.802403894999</v>
      </c>
      <c r="F238" s="28">
        <f t="shared" si="19"/>
        <v>14757.8</v>
      </c>
      <c r="G238" s="26">
        <f t="shared" si="20"/>
        <v>314995.68055179872</v>
      </c>
    </row>
    <row r="239" spans="1:7" x14ac:dyDescent="0.25">
      <c r="A239" s="14" t="s">
        <v>1128</v>
      </c>
      <c r="B239" s="38" t="s">
        <v>171</v>
      </c>
      <c r="C239" s="39">
        <v>794</v>
      </c>
      <c r="D239" s="36">
        <f t="shared" si="17"/>
        <v>23.996426672999998</v>
      </c>
      <c r="E239" s="40">
        <f t="shared" si="21"/>
        <v>19053.162778361999</v>
      </c>
      <c r="F239" s="28">
        <f t="shared" si="19"/>
        <v>19053.16</v>
      </c>
      <c r="G239" s="26">
        <f t="shared" si="20"/>
        <v>406677.3501758182</v>
      </c>
    </row>
    <row r="240" spans="1:7" x14ac:dyDescent="0.25">
      <c r="A240" s="14" t="s">
        <v>1129</v>
      </c>
      <c r="B240" s="38" t="s">
        <v>172</v>
      </c>
      <c r="C240" s="39">
        <v>847</v>
      </c>
      <c r="D240" s="36">
        <f t="shared" si="17"/>
        <v>23.996426672999998</v>
      </c>
      <c r="E240" s="40">
        <f t="shared" si="21"/>
        <v>20324.973392030999</v>
      </c>
      <c r="F240" s="28">
        <f t="shared" si="19"/>
        <v>20324.97</v>
      </c>
      <c r="G240" s="26">
        <f t="shared" si="20"/>
        <v>433823.31939410331</v>
      </c>
    </row>
    <row r="241" spans="1:8" x14ac:dyDescent="0.25">
      <c r="A241" s="14" t="s">
        <v>1130</v>
      </c>
      <c r="B241" s="38" t="s">
        <v>173</v>
      </c>
      <c r="C241" s="39">
        <v>658</v>
      </c>
      <c r="D241" s="36">
        <f t="shared" si="17"/>
        <v>23.996426672999998</v>
      </c>
      <c r="E241" s="40">
        <f t="shared" si="21"/>
        <v>15789.648750834</v>
      </c>
      <c r="F241" s="28">
        <f t="shared" si="19"/>
        <v>15789.65</v>
      </c>
      <c r="G241" s="26">
        <f t="shared" si="20"/>
        <v>337019.76878550171</v>
      </c>
    </row>
    <row r="242" spans="1:8" ht="31.5" x14ac:dyDescent="0.25">
      <c r="A242" s="29" t="s">
        <v>916</v>
      </c>
      <c r="B242" s="9" t="s">
        <v>1817</v>
      </c>
      <c r="C242" s="35">
        <v>58217</v>
      </c>
      <c r="D242" s="36">
        <f t="shared" si="17"/>
        <v>23.996426672999998</v>
      </c>
      <c r="E242" s="37">
        <f>SUM(E243:E267)</f>
        <v>1396999.971622041</v>
      </c>
      <c r="F242" s="28">
        <f t="shared" si="19"/>
        <v>1396999.97</v>
      </c>
      <c r="G242" s="26">
        <f t="shared" si="20"/>
        <v>29818054.52794157</v>
      </c>
      <c r="H242" s="1">
        <f>$G$2/C242</f>
        <v>1138.4059467165948</v>
      </c>
    </row>
    <row r="243" spans="1:8" x14ac:dyDescent="0.25">
      <c r="A243" s="14" t="s">
        <v>1131</v>
      </c>
      <c r="B243" s="38" t="s">
        <v>174</v>
      </c>
      <c r="C243" s="39">
        <v>7088</v>
      </c>
      <c r="D243" s="36">
        <f t="shared" si="17"/>
        <v>23.996426672999998</v>
      </c>
      <c r="E243" s="40">
        <f t="shared" ref="E243:E267" si="22">C243*D243</f>
        <v>170086.67225822399</v>
      </c>
      <c r="F243" s="28">
        <f t="shared" si="19"/>
        <v>170086.67</v>
      </c>
      <c r="G243" s="26">
        <f t="shared" si="20"/>
        <v>3630389.2418717877</v>
      </c>
    </row>
    <row r="244" spans="1:8" x14ac:dyDescent="0.25">
      <c r="A244" s="14" t="s">
        <v>1133</v>
      </c>
      <c r="B244" s="38" t="s">
        <v>175</v>
      </c>
      <c r="C244" s="39">
        <v>2839</v>
      </c>
      <c r="D244" s="36">
        <f t="shared" si="17"/>
        <v>23.996426672999998</v>
      </c>
      <c r="E244" s="40">
        <f t="shared" si="22"/>
        <v>68125.855324646996</v>
      </c>
      <c r="F244" s="28">
        <f t="shared" si="19"/>
        <v>68125.86</v>
      </c>
      <c r="G244" s="26">
        <f t="shared" si="20"/>
        <v>1454102.0115228563</v>
      </c>
    </row>
    <row r="245" spans="1:8" x14ac:dyDescent="0.25">
      <c r="A245" s="14" t="s">
        <v>1134</v>
      </c>
      <c r="B245" s="38" t="s">
        <v>176</v>
      </c>
      <c r="C245" s="39">
        <v>1492</v>
      </c>
      <c r="D245" s="36">
        <f t="shared" si="17"/>
        <v>23.996426672999998</v>
      </c>
      <c r="E245" s="40">
        <f t="shared" si="22"/>
        <v>35802.668596115996</v>
      </c>
      <c r="F245" s="28">
        <f t="shared" si="19"/>
        <v>35802.67</v>
      </c>
      <c r="G245" s="26">
        <f t="shared" si="20"/>
        <v>764184.64289964829</v>
      </c>
    </row>
    <row r="246" spans="1:8" x14ac:dyDescent="0.25">
      <c r="A246" s="14" t="s">
        <v>1135</v>
      </c>
      <c r="B246" s="38" t="s">
        <v>177</v>
      </c>
      <c r="C246" s="39">
        <v>2849</v>
      </c>
      <c r="D246" s="36">
        <f t="shared" si="17"/>
        <v>23.996426672999998</v>
      </c>
      <c r="E246" s="40">
        <f t="shared" si="22"/>
        <v>68365.819591376989</v>
      </c>
      <c r="F246" s="28">
        <f t="shared" si="19"/>
        <v>68365.820000000007</v>
      </c>
      <c r="G246" s="26">
        <f t="shared" si="20"/>
        <v>1459223.8925074383</v>
      </c>
    </row>
    <row r="247" spans="1:8" x14ac:dyDescent="0.25">
      <c r="A247" s="14" t="s">
        <v>1136</v>
      </c>
      <c r="B247" s="38" t="s">
        <v>178</v>
      </c>
      <c r="C247" s="39">
        <v>821</v>
      </c>
      <c r="D247" s="36">
        <f t="shared" si="17"/>
        <v>23.996426672999998</v>
      </c>
      <c r="E247" s="40">
        <f t="shared" si="22"/>
        <v>19701.066298532998</v>
      </c>
      <c r="F247" s="28">
        <f t="shared" si="19"/>
        <v>19701.07</v>
      </c>
      <c r="G247" s="26">
        <f t="shared" si="20"/>
        <v>420506.42883418984</v>
      </c>
    </row>
    <row r="248" spans="1:8" x14ac:dyDescent="0.25">
      <c r="A248" s="14" t="s">
        <v>1137</v>
      </c>
      <c r="B248" s="38" t="s">
        <v>179</v>
      </c>
      <c r="C248" s="39">
        <v>2434</v>
      </c>
      <c r="D248" s="36">
        <f t="shared" si="17"/>
        <v>23.996426672999998</v>
      </c>
      <c r="E248" s="40">
        <f t="shared" si="22"/>
        <v>58407.302522081998</v>
      </c>
      <c r="F248" s="28">
        <f t="shared" si="19"/>
        <v>58407.3</v>
      </c>
      <c r="G248" s="26">
        <f t="shared" si="20"/>
        <v>1246665.8316472815</v>
      </c>
    </row>
    <row r="249" spans="1:8" x14ac:dyDescent="0.25">
      <c r="A249" s="14" t="s">
        <v>1138</v>
      </c>
      <c r="B249" s="38" t="s">
        <v>181</v>
      </c>
      <c r="C249" s="39">
        <v>2915</v>
      </c>
      <c r="D249" s="36">
        <f t="shared" si="17"/>
        <v>23.996426672999998</v>
      </c>
      <c r="E249" s="40">
        <f t="shared" si="22"/>
        <v>69949.583751794999</v>
      </c>
      <c r="F249" s="28">
        <f t="shared" si="19"/>
        <v>69949.58</v>
      </c>
      <c r="G249" s="26">
        <f t="shared" si="20"/>
        <v>1493028.3070056802</v>
      </c>
    </row>
    <row r="250" spans="1:8" x14ac:dyDescent="0.25">
      <c r="A250" s="14" t="s">
        <v>1139</v>
      </c>
      <c r="B250" s="38" t="s">
        <v>182</v>
      </c>
      <c r="C250" s="39">
        <v>2022</v>
      </c>
      <c r="D250" s="36">
        <f t="shared" si="17"/>
        <v>23.996426672999998</v>
      </c>
      <c r="E250" s="40">
        <f t="shared" si="22"/>
        <v>48520.774732806</v>
      </c>
      <c r="F250" s="28">
        <f t="shared" si="19"/>
        <v>48520.77</v>
      </c>
      <c r="G250" s="26">
        <f t="shared" si="20"/>
        <v>1035644.3350824992</v>
      </c>
    </row>
    <row r="251" spans="1:8" x14ac:dyDescent="0.25">
      <c r="A251" s="14" t="s">
        <v>1140</v>
      </c>
      <c r="B251" s="38" t="s">
        <v>183</v>
      </c>
      <c r="C251" s="39">
        <v>1755</v>
      </c>
      <c r="D251" s="36">
        <f t="shared" si="17"/>
        <v>23.996426672999998</v>
      </c>
      <c r="E251" s="40">
        <f t="shared" si="22"/>
        <v>42113.728811114997</v>
      </c>
      <c r="F251" s="28">
        <f t="shared" si="19"/>
        <v>42113.73</v>
      </c>
      <c r="G251" s="26">
        <f t="shared" si="20"/>
        <v>898890.11279415735</v>
      </c>
    </row>
    <row r="252" spans="1:8" x14ac:dyDescent="0.25">
      <c r="A252" s="14" t="s">
        <v>1141</v>
      </c>
      <c r="B252" s="38" t="s">
        <v>184</v>
      </c>
      <c r="C252" s="39">
        <v>2160</v>
      </c>
      <c r="D252" s="36">
        <f t="shared" si="17"/>
        <v>23.996426672999998</v>
      </c>
      <c r="E252" s="40">
        <f t="shared" si="22"/>
        <v>51832.281613679996</v>
      </c>
      <c r="F252" s="28">
        <f t="shared" si="19"/>
        <v>51832.28</v>
      </c>
      <c r="G252" s="26">
        <f t="shared" si="20"/>
        <v>1106326.2926697321</v>
      </c>
    </row>
    <row r="253" spans="1:8" x14ac:dyDescent="0.25">
      <c r="A253" s="14" t="s">
        <v>1142</v>
      </c>
      <c r="B253" s="38" t="s">
        <v>185</v>
      </c>
      <c r="C253" s="39">
        <v>1353</v>
      </c>
      <c r="D253" s="36">
        <f t="shared" si="17"/>
        <v>23.996426672999998</v>
      </c>
      <c r="E253" s="40">
        <f t="shared" si="22"/>
        <v>32467.165288568998</v>
      </c>
      <c r="F253" s="28">
        <f t="shared" si="19"/>
        <v>32467.17</v>
      </c>
      <c r="G253" s="26">
        <f t="shared" si="20"/>
        <v>692990.49721395725</v>
      </c>
    </row>
    <row r="254" spans="1:8" x14ac:dyDescent="0.25">
      <c r="A254" s="14" t="s">
        <v>1143</v>
      </c>
      <c r="B254" s="38" t="s">
        <v>186</v>
      </c>
      <c r="C254" s="39">
        <v>2218</v>
      </c>
      <c r="D254" s="36">
        <f t="shared" si="17"/>
        <v>23.996426672999998</v>
      </c>
      <c r="E254" s="40">
        <f t="shared" si="22"/>
        <v>53224.074360713996</v>
      </c>
      <c r="F254" s="28">
        <f t="shared" si="19"/>
        <v>53224.07</v>
      </c>
      <c r="G254" s="26">
        <f t="shared" si="20"/>
        <v>1136033.2023803082</v>
      </c>
    </row>
    <row r="255" spans="1:8" x14ac:dyDescent="0.25">
      <c r="A255" s="14" t="s">
        <v>1144</v>
      </c>
      <c r="B255" s="38" t="s">
        <v>187</v>
      </c>
      <c r="C255" s="39">
        <v>2007</v>
      </c>
      <c r="D255" s="36">
        <f t="shared" si="17"/>
        <v>23.996426672999998</v>
      </c>
      <c r="E255" s="40">
        <f t="shared" si="22"/>
        <v>48160.828332710997</v>
      </c>
      <c r="F255" s="28">
        <f t="shared" si="19"/>
        <v>48160.83</v>
      </c>
      <c r="G255" s="26">
        <f t="shared" si="20"/>
        <v>1027961.5136056261</v>
      </c>
    </row>
    <row r="256" spans="1:8" x14ac:dyDescent="0.25">
      <c r="A256" s="14" t="s">
        <v>1145</v>
      </c>
      <c r="B256" s="38" t="s">
        <v>188</v>
      </c>
      <c r="C256" s="39">
        <v>1052</v>
      </c>
      <c r="D256" s="36">
        <f t="shared" si="17"/>
        <v>23.996426672999998</v>
      </c>
      <c r="E256" s="40">
        <f t="shared" si="22"/>
        <v>25244.240859996</v>
      </c>
      <c r="F256" s="28">
        <f t="shared" si="19"/>
        <v>25244.240000000002</v>
      </c>
      <c r="G256" s="26">
        <f t="shared" si="20"/>
        <v>538821.87957803614</v>
      </c>
    </row>
    <row r="257" spans="1:8" x14ac:dyDescent="0.25">
      <c r="A257" s="14" t="s">
        <v>1146</v>
      </c>
      <c r="B257" s="38" t="s">
        <v>189</v>
      </c>
      <c r="C257" s="39">
        <v>2136</v>
      </c>
      <c r="D257" s="36">
        <f t="shared" si="17"/>
        <v>23.996426672999998</v>
      </c>
      <c r="E257" s="40">
        <f t="shared" si="22"/>
        <v>51256.367373527995</v>
      </c>
      <c r="F257" s="28">
        <f t="shared" si="19"/>
        <v>51256.37</v>
      </c>
      <c r="G257" s="26">
        <f t="shared" si="20"/>
        <v>1094033.778306735</v>
      </c>
    </row>
    <row r="258" spans="1:8" x14ac:dyDescent="0.25">
      <c r="A258" s="14" t="s">
        <v>1147</v>
      </c>
      <c r="B258" s="38" t="s">
        <v>190</v>
      </c>
      <c r="C258" s="39">
        <v>4628</v>
      </c>
      <c r="D258" s="36">
        <f t="shared" si="17"/>
        <v>23.996426672999998</v>
      </c>
      <c r="E258" s="40">
        <f t="shared" si="22"/>
        <v>111055.46264264399</v>
      </c>
      <c r="F258" s="28">
        <f t="shared" si="19"/>
        <v>111055.46</v>
      </c>
      <c r="G258" s="26">
        <f t="shared" si="20"/>
        <v>2370406.5196645926</v>
      </c>
    </row>
    <row r="259" spans="1:8" x14ac:dyDescent="0.25">
      <c r="A259" s="14" t="s">
        <v>1148</v>
      </c>
      <c r="B259" s="38" t="s">
        <v>191</v>
      </c>
      <c r="C259" s="39">
        <v>1229</v>
      </c>
      <c r="D259" s="36">
        <f t="shared" si="17"/>
        <v>23.996426672999998</v>
      </c>
      <c r="E259" s="40">
        <f t="shared" si="22"/>
        <v>29491.608381116999</v>
      </c>
      <c r="F259" s="28">
        <f t="shared" si="19"/>
        <v>29491.61</v>
      </c>
      <c r="G259" s="26">
        <f t="shared" si="20"/>
        <v>629479.17300513922</v>
      </c>
    </row>
    <row r="260" spans="1:8" x14ac:dyDescent="0.25">
      <c r="A260" s="14" t="s">
        <v>1149</v>
      </c>
      <c r="B260" s="38" t="s">
        <v>192</v>
      </c>
      <c r="C260" s="39">
        <v>2460</v>
      </c>
      <c r="D260" s="36">
        <f t="shared" si="17"/>
        <v>23.996426672999998</v>
      </c>
      <c r="E260" s="40">
        <f t="shared" si="22"/>
        <v>59031.209615579995</v>
      </c>
      <c r="F260" s="28">
        <f t="shared" si="19"/>
        <v>59031.21</v>
      </c>
      <c r="G260" s="26">
        <f t="shared" si="20"/>
        <v>1259982.7222071949</v>
      </c>
    </row>
    <row r="261" spans="1:8" x14ac:dyDescent="0.25">
      <c r="A261" s="14" t="s">
        <v>1150</v>
      </c>
      <c r="B261" s="38" t="s">
        <v>193</v>
      </c>
      <c r="C261" s="39">
        <v>1122</v>
      </c>
      <c r="D261" s="36">
        <f t="shared" si="17"/>
        <v>23.996426672999998</v>
      </c>
      <c r="E261" s="40">
        <f t="shared" si="22"/>
        <v>26923.990727105996</v>
      </c>
      <c r="F261" s="28">
        <f t="shared" si="19"/>
        <v>26923.99</v>
      </c>
      <c r="G261" s="26">
        <f t="shared" si="20"/>
        <v>574675.04647011089</v>
      </c>
    </row>
    <row r="262" spans="1:8" x14ac:dyDescent="0.25">
      <c r="A262" s="14" t="s">
        <v>1151</v>
      </c>
      <c r="B262" s="38" t="s">
        <v>194</v>
      </c>
      <c r="C262" s="39">
        <v>3120</v>
      </c>
      <c r="D262" s="36">
        <f t="shared" si="17"/>
        <v>23.996426672999998</v>
      </c>
      <c r="E262" s="40">
        <f t="shared" si="22"/>
        <v>74868.851219759992</v>
      </c>
      <c r="F262" s="28">
        <f t="shared" si="19"/>
        <v>74868.850000000006</v>
      </c>
      <c r="G262" s="26">
        <f t="shared" si="20"/>
        <v>1598026.8671896129</v>
      </c>
    </row>
    <row r="263" spans="1:8" x14ac:dyDescent="0.25">
      <c r="A263" s="14" t="s">
        <v>1152</v>
      </c>
      <c r="B263" s="38" t="s">
        <v>195</v>
      </c>
      <c r="C263" s="39">
        <v>4207</v>
      </c>
      <c r="D263" s="36">
        <f t="shared" si="17"/>
        <v>23.996426672999998</v>
      </c>
      <c r="E263" s="40">
        <f t="shared" si="22"/>
        <v>100952.96701331099</v>
      </c>
      <c r="F263" s="28">
        <f t="shared" si="19"/>
        <v>100952.97</v>
      </c>
      <c r="G263" s="26">
        <f t="shared" ref="G263:G326" si="23">C263*$H$913</f>
        <v>2154775.3302136865</v>
      </c>
    </row>
    <row r="264" spans="1:8" x14ac:dyDescent="0.25">
      <c r="A264" s="14" t="s">
        <v>1153</v>
      </c>
      <c r="B264" s="38" t="s">
        <v>196</v>
      </c>
      <c r="C264" s="39">
        <v>1694</v>
      </c>
      <c r="D264" s="36">
        <f t="shared" ref="D264:D327" si="24">$H$4</f>
        <v>23.996426672999998</v>
      </c>
      <c r="E264" s="40">
        <f t="shared" si="22"/>
        <v>40649.946784061998</v>
      </c>
      <c r="F264" s="28">
        <f t="shared" si="19"/>
        <v>40649.949999999997</v>
      </c>
      <c r="G264" s="26">
        <f t="shared" si="23"/>
        <v>867646.63878820662</v>
      </c>
    </row>
    <row r="265" spans="1:8" x14ac:dyDescent="0.25">
      <c r="A265" s="14" t="s">
        <v>1154</v>
      </c>
      <c r="B265" s="38" t="s">
        <v>197</v>
      </c>
      <c r="C265" s="39">
        <v>825</v>
      </c>
      <c r="D265" s="36">
        <f t="shared" si="24"/>
        <v>23.996426672999998</v>
      </c>
      <c r="E265" s="40">
        <f t="shared" si="22"/>
        <v>19797.052005224999</v>
      </c>
      <c r="F265" s="28">
        <f t="shared" ref="F265:F328" si="25">ROUND(E265,2)</f>
        <v>19797.05</v>
      </c>
      <c r="G265" s="26">
        <f t="shared" si="23"/>
        <v>422555.18122802267</v>
      </c>
    </row>
    <row r="266" spans="1:8" x14ac:dyDescent="0.25">
      <c r="A266" s="14" t="s">
        <v>1155</v>
      </c>
      <c r="B266" s="38" t="s">
        <v>198</v>
      </c>
      <c r="C266" s="39">
        <v>2319</v>
      </c>
      <c r="D266" s="36">
        <f t="shared" si="24"/>
        <v>23.996426672999998</v>
      </c>
      <c r="E266" s="40">
        <f t="shared" si="22"/>
        <v>55647.713454686993</v>
      </c>
      <c r="F266" s="28">
        <f t="shared" si="25"/>
        <v>55647.71</v>
      </c>
      <c r="G266" s="26">
        <f t="shared" si="23"/>
        <v>1187764.2003245873</v>
      </c>
    </row>
    <row r="267" spans="1:8" x14ac:dyDescent="0.25">
      <c r="A267" s="14" t="s">
        <v>1156</v>
      </c>
      <c r="B267" s="38" t="s">
        <v>199</v>
      </c>
      <c r="C267" s="39">
        <v>1472</v>
      </c>
      <c r="D267" s="36">
        <f t="shared" si="24"/>
        <v>23.996426672999998</v>
      </c>
      <c r="E267" s="40">
        <f t="shared" si="22"/>
        <v>35322.740062655997</v>
      </c>
      <c r="F267" s="28">
        <f t="shared" si="25"/>
        <v>35322.74</v>
      </c>
      <c r="G267" s="26">
        <f t="shared" si="23"/>
        <v>753940.88093048416</v>
      </c>
    </row>
    <row r="268" spans="1:8" ht="31.5" x14ac:dyDescent="0.25">
      <c r="A268" s="29" t="s">
        <v>917</v>
      </c>
      <c r="B268" s="9" t="s">
        <v>1818</v>
      </c>
      <c r="C268" s="35">
        <v>31154</v>
      </c>
      <c r="D268" s="36">
        <f t="shared" si="24"/>
        <v>23.996426672999998</v>
      </c>
      <c r="E268" s="37">
        <f>SUM(E269:E290)</f>
        <v>747584.67657064204</v>
      </c>
      <c r="F268" s="28">
        <f t="shared" si="25"/>
        <v>747584.68</v>
      </c>
      <c r="G268" s="26">
        <f t="shared" si="23"/>
        <v>15956708.019367052</v>
      </c>
      <c r="H268" s="1">
        <f>$G$2/C268</f>
        <v>2127.3216601399499</v>
      </c>
    </row>
    <row r="269" spans="1:8" x14ac:dyDescent="0.25">
      <c r="A269" s="14" t="s">
        <v>1157</v>
      </c>
      <c r="B269" s="38" t="s">
        <v>200</v>
      </c>
      <c r="C269" s="39">
        <v>7194</v>
      </c>
      <c r="D269" s="36">
        <f t="shared" si="24"/>
        <v>23.996426672999998</v>
      </c>
      <c r="E269" s="40">
        <f t="shared" ref="E269:E290" si="26">C269*D269</f>
        <v>172630.293485562</v>
      </c>
      <c r="F269" s="28">
        <f t="shared" si="25"/>
        <v>172630.29</v>
      </c>
      <c r="G269" s="26">
        <f t="shared" si="23"/>
        <v>3684681.1803083578</v>
      </c>
    </row>
    <row r="270" spans="1:8" x14ac:dyDescent="0.25">
      <c r="A270" s="14" t="s">
        <v>1160</v>
      </c>
      <c r="B270" s="38" t="s">
        <v>201</v>
      </c>
      <c r="C270" s="39">
        <v>451</v>
      </c>
      <c r="D270" s="36">
        <f t="shared" si="24"/>
        <v>23.996426672999998</v>
      </c>
      <c r="E270" s="40">
        <f t="shared" si="26"/>
        <v>10822.388429523</v>
      </c>
      <c r="F270" s="28">
        <f t="shared" si="25"/>
        <v>10822.39</v>
      </c>
      <c r="G270" s="26">
        <f t="shared" si="23"/>
        <v>230996.83240465241</v>
      </c>
    </row>
    <row r="271" spans="1:8" x14ac:dyDescent="0.25">
      <c r="A271" s="14" t="s">
        <v>1161</v>
      </c>
      <c r="B271" s="38" t="s">
        <v>202</v>
      </c>
      <c r="C271" s="39">
        <v>1329</v>
      </c>
      <c r="D271" s="36">
        <f t="shared" si="24"/>
        <v>23.996426672999998</v>
      </c>
      <c r="E271" s="40">
        <f t="shared" si="26"/>
        <v>31891.251048416998</v>
      </c>
      <c r="F271" s="28">
        <f t="shared" si="25"/>
        <v>31891.25</v>
      </c>
      <c r="G271" s="26">
        <f t="shared" si="23"/>
        <v>680697.98285096022</v>
      </c>
    </row>
    <row r="272" spans="1:8" x14ac:dyDescent="0.25">
      <c r="A272" s="14" t="s">
        <v>1162</v>
      </c>
      <c r="B272" s="38" t="s">
        <v>203</v>
      </c>
      <c r="C272" s="39">
        <v>1243</v>
      </c>
      <c r="D272" s="36">
        <f t="shared" si="24"/>
        <v>23.996426672999998</v>
      </c>
      <c r="E272" s="40">
        <f t="shared" si="26"/>
        <v>29827.558354538996</v>
      </c>
      <c r="F272" s="28">
        <f t="shared" si="25"/>
        <v>29827.56</v>
      </c>
      <c r="G272" s="26">
        <f t="shared" si="23"/>
        <v>636649.80638355413</v>
      </c>
    </row>
    <row r="273" spans="1:7" x14ac:dyDescent="0.25">
      <c r="A273" s="14" t="s">
        <v>1163</v>
      </c>
      <c r="B273" s="38" t="s">
        <v>204</v>
      </c>
      <c r="C273" s="39">
        <v>1241</v>
      </c>
      <c r="D273" s="36">
        <f t="shared" si="24"/>
        <v>23.996426672999998</v>
      </c>
      <c r="E273" s="40">
        <f t="shared" si="26"/>
        <v>29779.565501192999</v>
      </c>
      <c r="F273" s="28">
        <f t="shared" si="25"/>
        <v>29779.57</v>
      </c>
      <c r="G273" s="26">
        <f t="shared" si="23"/>
        <v>635625.43018663779</v>
      </c>
    </row>
    <row r="274" spans="1:7" x14ac:dyDescent="0.25">
      <c r="A274" s="14" t="s">
        <v>1164</v>
      </c>
      <c r="B274" s="38" t="s">
        <v>205</v>
      </c>
      <c r="C274" s="39">
        <v>534</v>
      </c>
      <c r="D274" s="36">
        <f t="shared" si="24"/>
        <v>23.996426672999998</v>
      </c>
      <c r="E274" s="40">
        <f t="shared" si="26"/>
        <v>12814.091843381999</v>
      </c>
      <c r="F274" s="28">
        <f t="shared" si="25"/>
        <v>12814.09</v>
      </c>
      <c r="G274" s="26">
        <f t="shared" si="23"/>
        <v>273508.44457668375</v>
      </c>
    </row>
    <row r="275" spans="1:7" x14ac:dyDescent="0.25">
      <c r="A275" s="14" t="s">
        <v>1165</v>
      </c>
      <c r="B275" s="38" t="s">
        <v>206</v>
      </c>
      <c r="C275" s="39">
        <v>2935</v>
      </c>
      <c r="D275" s="36">
        <f t="shared" si="24"/>
        <v>23.996426672999998</v>
      </c>
      <c r="E275" s="40">
        <f t="shared" si="26"/>
        <v>70429.512285254998</v>
      </c>
      <c r="F275" s="28">
        <f t="shared" si="25"/>
        <v>70429.509999999995</v>
      </c>
      <c r="G275" s="26">
        <f t="shared" si="23"/>
        <v>1503272.0689748444</v>
      </c>
    </row>
    <row r="276" spans="1:7" x14ac:dyDescent="0.25">
      <c r="A276" s="14" t="s">
        <v>1166</v>
      </c>
      <c r="B276" s="38" t="s">
        <v>207</v>
      </c>
      <c r="C276" s="39">
        <v>1035</v>
      </c>
      <c r="D276" s="36">
        <f t="shared" si="24"/>
        <v>23.996426672999998</v>
      </c>
      <c r="E276" s="40">
        <f t="shared" si="26"/>
        <v>24836.301606555</v>
      </c>
      <c r="F276" s="28">
        <f t="shared" si="25"/>
        <v>24836.3</v>
      </c>
      <c r="G276" s="26">
        <f t="shared" si="23"/>
        <v>530114.68190424668</v>
      </c>
    </row>
    <row r="277" spans="1:7" x14ac:dyDescent="0.25">
      <c r="A277" s="14" t="s">
        <v>1167</v>
      </c>
      <c r="B277" s="38" t="s">
        <v>208</v>
      </c>
      <c r="C277" s="39">
        <v>2344</v>
      </c>
      <c r="D277" s="36">
        <f t="shared" si="24"/>
        <v>23.996426672999998</v>
      </c>
      <c r="E277" s="40">
        <f t="shared" si="26"/>
        <v>56247.624121511995</v>
      </c>
      <c r="F277" s="28">
        <f t="shared" si="25"/>
        <v>56247.62</v>
      </c>
      <c r="G277" s="26">
        <f t="shared" si="23"/>
        <v>1200568.9027860425</v>
      </c>
    </row>
    <row r="278" spans="1:7" x14ac:dyDescent="0.25">
      <c r="A278" s="14" t="s">
        <v>1168</v>
      </c>
      <c r="B278" s="38" t="s">
        <v>209</v>
      </c>
      <c r="C278" s="39">
        <v>557</v>
      </c>
      <c r="D278" s="36">
        <f t="shared" si="24"/>
        <v>23.996426672999998</v>
      </c>
      <c r="E278" s="40">
        <f t="shared" si="26"/>
        <v>13366.009656860999</v>
      </c>
      <c r="F278" s="28">
        <f t="shared" si="25"/>
        <v>13366.01</v>
      </c>
      <c r="G278" s="26">
        <f t="shared" si="23"/>
        <v>285288.77084122261</v>
      </c>
    </row>
    <row r="279" spans="1:7" x14ac:dyDescent="0.25">
      <c r="A279" s="14" t="s">
        <v>1169</v>
      </c>
      <c r="B279" s="38" t="s">
        <v>210</v>
      </c>
      <c r="C279" s="39">
        <v>1372</v>
      </c>
      <c r="D279" s="36">
        <f t="shared" si="24"/>
        <v>23.996426672999998</v>
      </c>
      <c r="E279" s="40">
        <f t="shared" si="26"/>
        <v>32923.097395355995</v>
      </c>
      <c r="F279" s="28">
        <f t="shared" si="25"/>
        <v>32923.1</v>
      </c>
      <c r="G279" s="26">
        <f t="shared" si="23"/>
        <v>702722.07108466316</v>
      </c>
    </row>
    <row r="280" spans="1:7" x14ac:dyDescent="0.25">
      <c r="A280" s="14" t="s">
        <v>1170</v>
      </c>
      <c r="B280" s="38" t="s">
        <v>211</v>
      </c>
      <c r="C280" s="39">
        <v>812</v>
      </c>
      <c r="D280" s="36">
        <f t="shared" si="24"/>
        <v>23.996426672999998</v>
      </c>
      <c r="E280" s="40">
        <f t="shared" si="26"/>
        <v>19485.098458475997</v>
      </c>
      <c r="F280" s="28">
        <f t="shared" si="25"/>
        <v>19485.099999999999</v>
      </c>
      <c r="G280" s="26">
        <f t="shared" si="23"/>
        <v>415896.73594806594</v>
      </c>
    </row>
    <row r="281" spans="1:7" x14ac:dyDescent="0.25">
      <c r="A281" s="14" t="s">
        <v>1171</v>
      </c>
      <c r="B281" s="38" t="s">
        <v>212</v>
      </c>
      <c r="C281" s="39">
        <v>1053</v>
      </c>
      <c r="D281" s="36">
        <f t="shared" si="24"/>
        <v>23.996426672999998</v>
      </c>
      <c r="E281" s="40">
        <f t="shared" si="26"/>
        <v>25268.237286668998</v>
      </c>
      <c r="F281" s="28">
        <f t="shared" si="25"/>
        <v>25268.240000000002</v>
      </c>
      <c r="G281" s="26">
        <f t="shared" si="23"/>
        <v>539334.06767649436</v>
      </c>
    </row>
    <row r="282" spans="1:7" x14ac:dyDescent="0.25">
      <c r="A282" s="14" t="s">
        <v>1172</v>
      </c>
      <c r="B282" s="38" t="s">
        <v>213</v>
      </c>
      <c r="C282" s="39">
        <v>790</v>
      </c>
      <c r="D282" s="36">
        <f t="shared" si="24"/>
        <v>23.996426672999998</v>
      </c>
      <c r="E282" s="40">
        <f t="shared" si="26"/>
        <v>18957.177071669998</v>
      </c>
      <c r="F282" s="28">
        <f t="shared" si="25"/>
        <v>18957.18</v>
      </c>
      <c r="G282" s="26">
        <f t="shared" si="23"/>
        <v>404628.59778198536</v>
      </c>
    </row>
    <row r="283" spans="1:7" x14ac:dyDescent="0.25">
      <c r="A283" s="14" t="s">
        <v>1173</v>
      </c>
      <c r="B283" s="38" t="s">
        <v>104</v>
      </c>
      <c r="C283" s="39">
        <v>579</v>
      </c>
      <c r="D283" s="36">
        <f t="shared" si="24"/>
        <v>23.996426672999998</v>
      </c>
      <c r="E283" s="40">
        <f t="shared" si="26"/>
        <v>13893.931043666998</v>
      </c>
      <c r="F283" s="28">
        <f t="shared" si="25"/>
        <v>13893.93</v>
      </c>
      <c r="G283" s="26">
        <f t="shared" si="23"/>
        <v>296556.90900730318</v>
      </c>
    </row>
    <row r="284" spans="1:7" x14ac:dyDescent="0.25">
      <c r="A284" s="14" t="s">
        <v>1174</v>
      </c>
      <c r="B284" s="38" t="s">
        <v>214</v>
      </c>
      <c r="C284" s="39">
        <v>447</v>
      </c>
      <c r="D284" s="36">
        <f t="shared" si="24"/>
        <v>23.996426672999998</v>
      </c>
      <c r="E284" s="40">
        <f t="shared" si="26"/>
        <v>10726.402722830999</v>
      </c>
      <c r="F284" s="28">
        <f t="shared" si="25"/>
        <v>10726.4</v>
      </c>
      <c r="G284" s="26">
        <f t="shared" si="23"/>
        <v>228948.08001081957</v>
      </c>
    </row>
    <row r="285" spans="1:7" x14ac:dyDescent="0.25">
      <c r="A285" s="14" t="s">
        <v>1175</v>
      </c>
      <c r="B285" s="38" t="s">
        <v>109</v>
      </c>
      <c r="C285" s="39">
        <v>1017</v>
      </c>
      <c r="D285" s="36">
        <f t="shared" si="24"/>
        <v>23.996426672999998</v>
      </c>
      <c r="E285" s="40">
        <f t="shared" si="26"/>
        <v>24404.365926440998</v>
      </c>
      <c r="F285" s="28">
        <f t="shared" si="25"/>
        <v>24404.37</v>
      </c>
      <c r="G285" s="26">
        <f t="shared" si="23"/>
        <v>520895.29613199888</v>
      </c>
    </row>
    <row r="286" spans="1:7" x14ac:dyDescent="0.25">
      <c r="A286" s="14" t="s">
        <v>1176</v>
      </c>
      <c r="B286" s="38" t="s">
        <v>215</v>
      </c>
      <c r="C286" s="39">
        <v>847</v>
      </c>
      <c r="D286" s="36">
        <f t="shared" si="24"/>
        <v>23.996426672999998</v>
      </c>
      <c r="E286" s="40">
        <f t="shared" si="26"/>
        <v>20324.973392030999</v>
      </c>
      <c r="F286" s="28">
        <f t="shared" si="25"/>
        <v>20324.97</v>
      </c>
      <c r="G286" s="26">
        <f t="shared" si="23"/>
        <v>433823.31939410331</v>
      </c>
    </row>
    <row r="287" spans="1:7" x14ac:dyDescent="0.25">
      <c r="A287" s="14" t="s">
        <v>1177</v>
      </c>
      <c r="B287" s="38" t="s">
        <v>216</v>
      </c>
      <c r="C287" s="39">
        <v>676</v>
      </c>
      <c r="D287" s="36">
        <f t="shared" si="24"/>
        <v>23.996426672999998</v>
      </c>
      <c r="E287" s="40">
        <f t="shared" si="26"/>
        <v>16221.584430947998</v>
      </c>
      <c r="F287" s="28">
        <f t="shared" si="25"/>
        <v>16221.58</v>
      </c>
      <c r="G287" s="26">
        <f t="shared" si="23"/>
        <v>346239.15455774951</v>
      </c>
    </row>
    <row r="288" spans="1:7" x14ac:dyDescent="0.25">
      <c r="A288" s="14" t="s">
        <v>1178</v>
      </c>
      <c r="B288" s="38" t="s">
        <v>217</v>
      </c>
      <c r="C288" s="39">
        <v>1116</v>
      </c>
      <c r="D288" s="36">
        <f t="shared" si="24"/>
        <v>23.996426672999998</v>
      </c>
      <c r="E288" s="40">
        <f t="shared" si="26"/>
        <v>26780.012167067998</v>
      </c>
      <c r="F288" s="28">
        <f t="shared" si="25"/>
        <v>26780.01</v>
      </c>
      <c r="G288" s="26">
        <f t="shared" si="23"/>
        <v>571601.91787936154</v>
      </c>
    </row>
    <row r="289" spans="1:8" x14ac:dyDescent="0.25">
      <c r="A289" s="14" t="s">
        <v>1179</v>
      </c>
      <c r="B289" s="38" t="s">
        <v>218</v>
      </c>
      <c r="C289" s="39">
        <v>1231</v>
      </c>
      <c r="D289" s="36">
        <f t="shared" si="24"/>
        <v>23.996426672999998</v>
      </c>
      <c r="E289" s="40">
        <f t="shared" si="26"/>
        <v>29539.601234463</v>
      </c>
      <c r="F289" s="28">
        <f t="shared" si="25"/>
        <v>29539.599999999999</v>
      </c>
      <c r="G289" s="26">
        <f t="shared" si="23"/>
        <v>630503.54920205567</v>
      </c>
    </row>
    <row r="290" spans="1:8" x14ac:dyDescent="0.25">
      <c r="A290" s="14" t="s">
        <v>1180</v>
      </c>
      <c r="B290" s="38" t="s">
        <v>219</v>
      </c>
      <c r="C290" s="39">
        <v>2351</v>
      </c>
      <c r="D290" s="36">
        <f t="shared" si="24"/>
        <v>23.996426672999998</v>
      </c>
      <c r="E290" s="40">
        <f t="shared" si="26"/>
        <v>56415.599108222996</v>
      </c>
      <c r="F290" s="28">
        <f t="shared" si="25"/>
        <v>56415.6</v>
      </c>
      <c r="G290" s="26">
        <f t="shared" si="23"/>
        <v>1204154.21947525</v>
      </c>
    </row>
    <row r="291" spans="1:8" ht="31.5" x14ac:dyDescent="0.25">
      <c r="A291" s="18" t="s">
        <v>918</v>
      </c>
      <c r="B291" s="9" t="s">
        <v>1819</v>
      </c>
      <c r="C291" s="35">
        <v>66134</v>
      </c>
      <c r="D291" s="36">
        <f t="shared" si="24"/>
        <v>23.996426672999998</v>
      </c>
      <c r="E291" s="41">
        <f>SUM(E292:E319)</f>
        <v>1586979.6815921823</v>
      </c>
      <c r="F291" s="28">
        <f t="shared" si="25"/>
        <v>1586979.68</v>
      </c>
      <c r="G291" s="26">
        <f t="shared" si="23"/>
        <v>33873047.703435212</v>
      </c>
      <c r="H291" s="1">
        <f>$G$2/C291</f>
        <v>1002.1256690960777</v>
      </c>
    </row>
    <row r="292" spans="1:8" x14ac:dyDescent="0.25">
      <c r="A292" s="14" t="s">
        <v>1181</v>
      </c>
      <c r="B292" s="38" t="s">
        <v>220</v>
      </c>
      <c r="C292" s="39">
        <v>16203</v>
      </c>
      <c r="D292" s="36">
        <f t="shared" si="24"/>
        <v>23.996426672999998</v>
      </c>
      <c r="E292" s="40">
        <f t="shared" ref="E292:E319" si="27">C292*D292</f>
        <v>388814.101382619</v>
      </c>
      <c r="F292" s="28">
        <f t="shared" si="25"/>
        <v>388814.1</v>
      </c>
      <c r="G292" s="26">
        <f t="shared" si="23"/>
        <v>8298983.7593183657</v>
      </c>
    </row>
    <row r="293" spans="1:8" x14ac:dyDescent="0.25">
      <c r="A293" s="14" t="s">
        <v>1182</v>
      </c>
      <c r="B293" s="38" t="s">
        <v>221</v>
      </c>
      <c r="C293" s="39">
        <v>1165</v>
      </c>
      <c r="D293" s="36">
        <f t="shared" si="24"/>
        <v>23.996426672999998</v>
      </c>
      <c r="E293" s="40">
        <f t="shared" si="27"/>
        <v>27955.837074044997</v>
      </c>
      <c r="F293" s="28">
        <f t="shared" si="25"/>
        <v>27955.84</v>
      </c>
      <c r="G293" s="26">
        <f t="shared" si="23"/>
        <v>596699.13470381382</v>
      </c>
    </row>
    <row r="294" spans="1:8" x14ac:dyDescent="0.25">
      <c r="A294" s="14" t="s">
        <v>1183</v>
      </c>
      <c r="B294" s="38" t="s">
        <v>222</v>
      </c>
      <c r="C294" s="39">
        <v>901</v>
      </c>
      <c r="D294" s="36">
        <f t="shared" si="24"/>
        <v>23.996426672999998</v>
      </c>
      <c r="E294" s="40">
        <f t="shared" si="27"/>
        <v>21620.780432372998</v>
      </c>
      <c r="F294" s="28">
        <f t="shared" si="25"/>
        <v>21620.78</v>
      </c>
      <c r="G294" s="26">
        <f t="shared" si="23"/>
        <v>461481.47671084659</v>
      </c>
    </row>
    <row r="295" spans="1:8" x14ac:dyDescent="0.25">
      <c r="A295" s="14" t="s">
        <v>1184</v>
      </c>
      <c r="B295" s="38" t="s">
        <v>223</v>
      </c>
      <c r="C295" s="39">
        <v>1251</v>
      </c>
      <c r="D295" s="36">
        <f t="shared" si="24"/>
        <v>23.996426672999998</v>
      </c>
      <c r="E295" s="40">
        <f t="shared" si="27"/>
        <v>30019.529767922999</v>
      </c>
      <c r="F295" s="28">
        <f t="shared" si="25"/>
        <v>30019.53</v>
      </c>
      <c r="G295" s="26">
        <f t="shared" si="23"/>
        <v>640747.3111712198</v>
      </c>
    </row>
    <row r="296" spans="1:8" x14ac:dyDescent="0.25">
      <c r="A296" s="14" t="s">
        <v>1185</v>
      </c>
      <c r="B296" s="38" t="s">
        <v>224</v>
      </c>
      <c r="C296" s="39">
        <v>565</v>
      </c>
      <c r="D296" s="36">
        <f t="shared" si="24"/>
        <v>23.996426672999998</v>
      </c>
      <c r="E296" s="40">
        <f t="shared" si="27"/>
        <v>13557.981070245</v>
      </c>
      <c r="F296" s="28">
        <f t="shared" si="25"/>
        <v>13557.98</v>
      </c>
      <c r="G296" s="26">
        <f t="shared" si="23"/>
        <v>289386.27562888828</v>
      </c>
    </row>
    <row r="297" spans="1:8" x14ac:dyDescent="0.25">
      <c r="A297" s="14" t="s">
        <v>1186</v>
      </c>
      <c r="B297" s="38" t="s">
        <v>225</v>
      </c>
      <c r="C297" s="39">
        <v>5630</v>
      </c>
      <c r="D297" s="36">
        <f t="shared" si="24"/>
        <v>23.996426672999998</v>
      </c>
      <c r="E297" s="40">
        <f t="shared" si="27"/>
        <v>135099.88216898998</v>
      </c>
      <c r="F297" s="28">
        <f t="shared" si="25"/>
        <v>135099.88</v>
      </c>
      <c r="G297" s="26">
        <f t="shared" si="23"/>
        <v>2883618.9943197183</v>
      </c>
    </row>
    <row r="298" spans="1:8" x14ac:dyDescent="0.25">
      <c r="A298" s="14" t="s">
        <v>1187</v>
      </c>
      <c r="B298" s="38" t="s">
        <v>226</v>
      </c>
      <c r="C298" s="39">
        <v>690</v>
      </c>
      <c r="D298" s="36">
        <f t="shared" si="24"/>
        <v>23.996426672999998</v>
      </c>
      <c r="E298" s="40">
        <f t="shared" si="27"/>
        <v>16557.534404369999</v>
      </c>
      <c r="F298" s="28">
        <f t="shared" si="25"/>
        <v>16557.53</v>
      </c>
      <c r="G298" s="26">
        <f t="shared" si="23"/>
        <v>353409.78793616442</v>
      </c>
    </row>
    <row r="299" spans="1:8" x14ac:dyDescent="0.25">
      <c r="A299" s="14" t="s">
        <v>1188</v>
      </c>
      <c r="B299" s="38" t="s">
        <v>227</v>
      </c>
      <c r="C299" s="39">
        <v>756</v>
      </c>
      <c r="D299" s="36">
        <f t="shared" si="24"/>
        <v>23.996426672999998</v>
      </c>
      <c r="E299" s="40">
        <f t="shared" si="27"/>
        <v>18141.298564787998</v>
      </c>
      <c r="F299" s="28">
        <f t="shared" si="25"/>
        <v>18141.3</v>
      </c>
      <c r="G299" s="26">
        <f t="shared" si="23"/>
        <v>387214.20243440627</v>
      </c>
    </row>
    <row r="300" spans="1:8" x14ac:dyDescent="0.25">
      <c r="A300" s="14" t="s">
        <v>1189</v>
      </c>
      <c r="B300" s="38" t="s">
        <v>228</v>
      </c>
      <c r="C300" s="39">
        <v>682</v>
      </c>
      <c r="D300" s="36">
        <f t="shared" si="24"/>
        <v>23.996426672999998</v>
      </c>
      <c r="E300" s="40">
        <f t="shared" si="27"/>
        <v>16365.562990985998</v>
      </c>
      <c r="F300" s="28">
        <f t="shared" si="25"/>
        <v>16365.56</v>
      </c>
      <c r="G300" s="26">
        <f t="shared" si="23"/>
        <v>349312.28314849874</v>
      </c>
    </row>
    <row r="301" spans="1:8" x14ac:dyDescent="0.25">
      <c r="A301" s="14" t="s">
        <v>1190</v>
      </c>
      <c r="B301" s="38" t="s">
        <v>229</v>
      </c>
      <c r="C301" s="39">
        <v>3481</v>
      </c>
      <c r="D301" s="36">
        <f t="shared" si="24"/>
        <v>23.996426672999998</v>
      </c>
      <c r="E301" s="40">
        <f t="shared" si="27"/>
        <v>83531.561248712998</v>
      </c>
      <c r="F301" s="28">
        <f t="shared" si="25"/>
        <v>83531.56</v>
      </c>
      <c r="G301" s="26">
        <f t="shared" si="23"/>
        <v>1782926.7707330266</v>
      </c>
    </row>
    <row r="302" spans="1:8" x14ac:dyDescent="0.25">
      <c r="A302" s="14" t="s">
        <v>1191</v>
      </c>
      <c r="B302" s="38" t="s">
        <v>230</v>
      </c>
      <c r="C302" s="39">
        <v>318</v>
      </c>
      <c r="D302" s="36">
        <f t="shared" si="24"/>
        <v>23.996426672999998</v>
      </c>
      <c r="E302" s="40">
        <f t="shared" si="27"/>
        <v>7630.8636820139991</v>
      </c>
      <c r="F302" s="28">
        <f t="shared" si="25"/>
        <v>7630.86</v>
      </c>
      <c r="G302" s="26">
        <f t="shared" si="23"/>
        <v>162875.81530971057</v>
      </c>
    </row>
    <row r="303" spans="1:8" x14ac:dyDescent="0.25">
      <c r="A303" s="14" t="s">
        <v>1192</v>
      </c>
      <c r="B303" s="38" t="s">
        <v>231</v>
      </c>
      <c r="C303" s="39">
        <v>3966</v>
      </c>
      <c r="D303" s="36">
        <f t="shared" si="24"/>
        <v>23.996426672999998</v>
      </c>
      <c r="E303" s="40">
        <f t="shared" si="27"/>
        <v>95169.828185117993</v>
      </c>
      <c r="F303" s="28">
        <f t="shared" si="25"/>
        <v>95169.83</v>
      </c>
      <c r="G303" s="26">
        <f t="shared" si="23"/>
        <v>2031337.9984852581</v>
      </c>
    </row>
    <row r="304" spans="1:8" x14ac:dyDescent="0.25">
      <c r="A304" s="14" t="s">
        <v>1193</v>
      </c>
      <c r="B304" s="38" t="s">
        <v>232</v>
      </c>
      <c r="C304" s="39">
        <v>2421</v>
      </c>
      <c r="D304" s="36">
        <f t="shared" si="24"/>
        <v>23.996426672999998</v>
      </c>
      <c r="E304" s="40">
        <f t="shared" si="27"/>
        <v>58095.348975333</v>
      </c>
      <c r="F304" s="28">
        <f t="shared" si="25"/>
        <v>58095.35</v>
      </c>
      <c r="G304" s="26">
        <f t="shared" si="23"/>
        <v>1240007.3863673247</v>
      </c>
    </row>
    <row r="305" spans="1:8" x14ac:dyDescent="0.25">
      <c r="A305" s="14" t="s">
        <v>1194</v>
      </c>
      <c r="B305" s="38" t="s">
        <v>233</v>
      </c>
      <c r="C305" s="39">
        <v>881</v>
      </c>
      <c r="D305" s="36">
        <f t="shared" si="24"/>
        <v>23.996426672999998</v>
      </c>
      <c r="E305" s="40">
        <f t="shared" si="27"/>
        <v>21140.851898912999</v>
      </c>
      <c r="F305" s="28">
        <f t="shared" si="25"/>
        <v>21140.85</v>
      </c>
      <c r="G305" s="26">
        <f t="shared" si="23"/>
        <v>451237.7147416824</v>
      </c>
    </row>
    <row r="306" spans="1:8" x14ac:dyDescent="0.25">
      <c r="A306" s="14" t="s">
        <v>1195</v>
      </c>
      <c r="B306" s="38" t="s">
        <v>234</v>
      </c>
      <c r="C306" s="39">
        <v>2120</v>
      </c>
      <c r="D306" s="36">
        <f t="shared" si="24"/>
        <v>23.996426672999998</v>
      </c>
      <c r="E306" s="40">
        <f t="shared" si="27"/>
        <v>50872.424546759998</v>
      </c>
      <c r="F306" s="28">
        <f t="shared" si="25"/>
        <v>50872.42</v>
      </c>
      <c r="G306" s="26">
        <f t="shared" si="23"/>
        <v>1085838.7687314036</v>
      </c>
    </row>
    <row r="307" spans="1:8" x14ac:dyDescent="0.25">
      <c r="A307" s="14" t="s">
        <v>1196</v>
      </c>
      <c r="B307" s="38" t="s">
        <v>235</v>
      </c>
      <c r="C307" s="39">
        <v>1532</v>
      </c>
      <c r="D307" s="36">
        <f t="shared" si="24"/>
        <v>23.996426672999998</v>
      </c>
      <c r="E307" s="40">
        <f t="shared" si="27"/>
        <v>36762.525663035995</v>
      </c>
      <c r="F307" s="28">
        <f t="shared" si="25"/>
        <v>36762.53</v>
      </c>
      <c r="G307" s="26">
        <f t="shared" si="23"/>
        <v>784672.16683797666</v>
      </c>
    </row>
    <row r="308" spans="1:8" x14ac:dyDescent="0.25">
      <c r="A308" s="14" t="s">
        <v>1197</v>
      </c>
      <c r="B308" s="38" t="s">
        <v>236</v>
      </c>
      <c r="C308" s="39">
        <v>1280</v>
      </c>
      <c r="D308" s="36">
        <f t="shared" si="24"/>
        <v>23.996426672999998</v>
      </c>
      <c r="E308" s="40">
        <f t="shared" si="27"/>
        <v>30715.426141439999</v>
      </c>
      <c r="F308" s="28">
        <f t="shared" si="25"/>
        <v>30715.43</v>
      </c>
      <c r="G308" s="26">
        <f t="shared" si="23"/>
        <v>655600.76602650795</v>
      </c>
    </row>
    <row r="309" spans="1:8" x14ac:dyDescent="0.25">
      <c r="A309" s="14" t="s">
        <v>1198</v>
      </c>
      <c r="B309" s="38" t="s">
        <v>237</v>
      </c>
      <c r="C309" s="39">
        <v>1760</v>
      </c>
      <c r="D309" s="36">
        <f t="shared" si="24"/>
        <v>23.996426672999998</v>
      </c>
      <c r="E309" s="40">
        <f t="shared" si="27"/>
        <v>42233.710944480001</v>
      </c>
      <c r="F309" s="28">
        <f t="shared" si="25"/>
        <v>42233.71</v>
      </c>
      <c r="G309" s="26">
        <f t="shared" si="23"/>
        <v>901451.05328644835</v>
      </c>
    </row>
    <row r="310" spans="1:8" x14ac:dyDescent="0.25">
      <c r="A310" s="14" t="s">
        <v>1199</v>
      </c>
      <c r="B310" s="38" t="s">
        <v>238</v>
      </c>
      <c r="C310" s="39">
        <v>1106</v>
      </c>
      <c r="D310" s="36">
        <f t="shared" si="24"/>
        <v>23.996426672999998</v>
      </c>
      <c r="E310" s="40">
        <f t="shared" si="27"/>
        <v>26540.047900337999</v>
      </c>
      <c r="F310" s="28">
        <f t="shared" si="25"/>
        <v>26540.05</v>
      </c>
      <c r="G310" s="26">
        <f t="shared" si="23"/>
        <v>566480.03689477954</v>
      </c>
    </row>
    <row r="311" spans="1:8" x14ac:dyDescent="0.25">
      <c r="A311" s="14" t="s">
        <v>1200</v>
      </c>
      <c r="B311" s="38" t="s">
        <v>239</v>
      </c>
      <c r="C311" s="39">
        <v>2312</v>
      </c>
      <c r="D311" s="36">
        <f t="shared" si="24"/>
        <v>23.996426672999998</v>
      </c>
      <c r="E311" s="40">
        <f t="shared" si="27"/>
        <v>55479.738467976</v>
      </c>
      <c r="F311" s="28">
        <f t="shared" si="25"/>
        <v>55479.74</v>
      </c>
      <c r="G311" s="26">
        <f t="shared" si="23"/>
        <v>1184178.8836353798</v>
      </c>
    </row>
    <row r="312" spans="1:8" x14ac:dyDescent="0.25">
      <c r="A312" s="14" t="s">
        <v>1201</v>
      </c>
      <c r="B312" s="38" t="s">
        <v>240</v>
      </c>
      <c r="C312" s="39">
        <v>1040</v>
      </c>
      <c r="D312" s="36">
        <f t="shared" si="24"/>
        <v>23.996426672999998</v>
      </c>
      <c r="E312" s="40">
        <f t="shared" si="27"/>
        <v>24956.28373992</v>
      </c>
      <c r="F312" s="28">
        <f t="shared" si="25"/>
        <v>24956.28</v>
      </c>
      <c r="G312" s="26">
        <f t="shared" si="23"/>
        <v>532675.62239653768</v>
      </c>
    </row>
    <row r="313" spans="1:8" x14ac:dyDescent="0.25">
      <c r="A313" s="14" t="s">
        <v>1202</v>
      </c>
      <c r="B313" s="38" t="s">
        <v>241</v>
      </c>
      <c r="C313" s="39">
        <v>2473</v>
      </c>
      <c r="D313" s="36">
        <f t="shared" si="24"/>
        <v>23.996426672999998</v>
      </c>
      <c r="E313" s="40">
        <f t="shared" si="27"/>
        <v>59343.163162328994</v>
      </c>
      <c r="F313" s="28">
        <f t="shared" si="25"/>
        <v>59343.16</v>
      </c>
      <c r="G313" s="26">
        <f t="shared" si="23"/>
        <v>1266641.1674871517</v>
      </c>
    </row>
    <row r="314" spans="1:8" x14ac:dyDescent="0.25">
      <c r="A314" s="14" t="s">
        <v>1203</v>
      </c>
      <c r="B314" s="38" t="s">
        <v>242</v>
      </c>
      <c r="C314" s="39">
        <v>2338</v>
      </c>
      <c r="D314" s="36">
        <f t="shared" si="24"/>
        <v>23.996426672999998</v>
      </c>
      <c r="E314" s="40">
        <f t="shared" si="27"/>
        <v>56103.645561473997</v>
      </c>
      <c r="F314" s="28">
        <f t="shared" si="25"/>
        <v>56103.65</v>
      </c>
      <c r="G314" s="26">
        <f t="shared" si="23"/>
        <v>1197495.7741952934</v>
      </c>
    </row>
    <row r="315" spans="1:8" x14ac:dyDescent="0.25">
      <c r="A315" s="14" t="s">
        <v>1204</v>
      </c>
      <c r="B315" s="38" t="s">
        <v>243</v>
      </c>
      <c r="C315" s="39">
        <v>1241</v>
      </c>
      <c r="D315" s="36">
        <f t="shared" si="24"/>
        <v>23.996426672999998</v>
      </c>
      <c r="E315" s="40">
        <f t="shared" si="27"/>
        <v>29779.565501192999</v>
      </c>
      <c r="F315" s="28">
        <f t="shared" si="25"/>
        <v>29779.57</v>
      </c>
      <c r="G315" s="26">
        <f t="shared" si="23"/>
        <v>635625.43018663779</v>
      </c>
    </row>
    <row r="316" spans="1:8" x14ac:dyDescent="0.25">
      <c r="A316" s="14" t="s">
        <v>1205</v>
      </c>
      <c r="B316" s="38" t="s">
        <v>244</v>
      </c>
      <c r="C316" s="39">
        <v>1218</v>
      </c>
      <c r="D316" s="36">
        <f t="shared" si="24"/>
        <v>23.996426672999998</v>
      </c>
      <c r="E316" s="40">
        <f t="shared" si="27"/>
        <v>29227.647687713998</v>
      </c>
      <c r="F316" s="28">
        <f t="shared" si="25"/>
        <v>29227.65</v>
      </c>
      <c r="G316" s="26">
        <f t="shared" si="23"/>
        <v>623845.10392209899</v>
      </c>
    </row>
    <row r="317" spans="1:8" x14ac:dyDescent="0.25">
      <c r="A317" s="14" t="s">
        <v>1206</v>
      </c>
      <c r="B317" s="38" t="s">
        <v>245</v>
      </c>
      <c r="C317" s="39">
        <v>3478</v>
      </c>
      <c r="D317" s="36">
        <f t="shared" si="24"/>
        <v>23.996426672999998</v>
      </c>
      <c r="E317" s="40">
        <f t="shared" si="27"/>
        <v>83459.571968693999</v>
      </c>
      <c r="F317" s="28">
        <f t="shared" si="25"/>
        <v>83459.570000000007</v>
      </c>
      <c r="G317" s="26">
        <f t="shared" si="23"/>
        <v>1781390.206437652</v>
      </c>
    </row>
    <row r="318" spans="1:8" x14ac:dyDescent="0.25">
      <c r="A318" s="14" t="s">
        <v>1207</v>
      </c>
      <c r="B318" s="38" t="s">
        <v>246</v>
      </c>
      <c r="C318" s="39">
        <v>3410</v>
      </c>
      <c r="D318" s="36">
        <f t="shared" si="24"/>
        <v>23.996426672999998</v>
      </c>
      <c r="E318" s="40">
        <f t="shared" si="27"/>
        <v>81827.81495493</v>
      </c>
      <c r="F318" s="28">
        <f t="shared" si="25"/>
        <v>81827.81</v>
      </c>
      <c r="G318" s="26">
        <f t="shared" si="23"/>
        <v>1746561.4157424937</v>
      </c>
    </row>
    <row r="319" spans="1:8" x14ac:dyDescent="0.25">
      <c r="A319" s="14" t="s">
        <v>1208</v>
      </c>
      <c r="B319" s="38" t="s">
        <v>247</v>
      </c>
      <c r="C319" s="39">
        <v>1916</v>
      </c>
      <c r="D319" s="36">
        <f t="shared" si="24"/>
        <v>23.996426672999998</v>
      </c>
      <c r="E319" s="40">
        <f t="shared" si="27"/>
        <v>45977.153505467999</v>
      </c>
      <c r="F319" s="28">
        <f t="shared" si="25"/>
        <v>45977.15</v>
      </c>
      <c r="G319" s="26">
        <f t="shared" si="23"/>
        <v>981352.39664592908</v>
      </c>
    </row>
    <row r="320" spans="1:8" ht="31.5" x14ac:dyDescent="0.25">
      <c r="A320" s="29" t="s">
        <v>919</v>
      </c>
      <c r="B320" s="9" t="s">
        <v>1820</v>
      </c>
      <c r="C320" s="35">
        <v>28135</v>
      </c>
      <c r="D320" s="36">
        <f t="shared" si="24"/>
        <v>23.996426672999998</v>
      </c>
      <c r="E320" s="37">
        <f>SUM(E321:E331)</f>
        <v>675139.46444485488</v>
      </c>
      <c r="F320" s="28">
        <f t="shared" si="25"/>
        <v>675139.46</v>
      </c>
      <c r="G320" s="26">
        <f t="shared" si="23"/>
        <v>14410412.150121719</v>
      </c>
      <c r="H320" s="1">
        <f>$G$2/C320</f>
        <v>2355.5919317575972</v>
      </c>
    </row>
    <row r="321" spans="1:8" x14ac:dyDescent="0.25">
      <c r="A321" s="14" t="s">
        <v>1209</v>
      </c>
      <c r="B321" s="38" t="s">
        <v>248</v>
      </c>
      <c r="C321" s="39">
        <v>3768</v>
      </c>
      <c r="D321" s="36">
        <f t="shared" si="24"/>
        <v>23.996426672999998</v>
      </c>
      <c r="E321" s="40">
        <f t="shared" ref="E321:E331" si="28">C321*D321</f>
        <v>90418.535703863992</v>
      </c>
      <c r="F321" s="28">
        <f t="shared" si="25"/>
        <v>90418.54</v>
      </c>
      <c r="G321" s="26">
        <f t="shared" si="23"/>
        <v>1929924.7549905328</v>
      </c>
    </row>
    <row r="322" spans="1:8" x14ac:dyDescent="0.25">
      <c r="A322" s="14" t="s">
        <v>1211</v>
      </c>
      <c r="B322" s="38" t="s">
        <v>249</v>
      </c>
      <c r="C322" s="39">
        <v>1092</v>
      </c>
      <c r="D322" s="36">
        <f t="shared" si="24"/>
        <v>23.996426672999998</v>
      </c>
      <c r="E322" s="40">
        <f t="shared" si="28"/>
        <v>26204.097926915998</v>
      </c>
      <c r="F322" s="28">
        <f t="shared" si="25"/>
        <v>26204.1</v>
      </c>
      <c r="G322" s="26">
        <f t="shared" si="23"/>
        <v>559309.40351636452</v>
      </c>
    </row>
    <row r="323" spans="1:8" x14ac:dyDescent="0.25">
      <c r="A323" s="14" t="s">
        <v>1212</v>
      </c>
      <c r="B323" s="38" t="s">
        <v>250</v>
      </c>
      <c r="C323" s="39">
        <v>5140</v>
      </c>
      <c r="D323" s="36">
        <f t="shared" si="24"/>
        <v>23.996426672999998</v>
      </c>
      <c r="E323" s="40">
        <f t="shared" si="28"/>
        <v>123341.63309921999</v>
      </c>
      <c r="F323" s="28">
        <f t="shared" si="25"/>
        <v>123341.63</v>
      </c>
      <c r="G323" s="26">
        <f t="shared" si="23"/>
        <v>2632646.8260751958</v>
      </c>
    </row>
    <row r="324" spans="1:8" x14ac:dyDescent="0.25">
      <c r="A324" s="14" t="s">
        <v>1213</v>
      </c>
      <c r="B324" s="38" t="s">
        <v>251</v>
      </c>
      <c r="C324" s="39">
        <v>2368</v>
      </c>
      <c r="D324" s="36">
        <f t="shared" si="24"/>
        <v>23.996426672999998</v>
      </c>
      <c r="E324" s="40">
        <f t="shared" si="28"/>
        <v>56823.538361663996</v>
      </c>
      <c r="F324" s="28">
        <f t="shared" si="25"/>
        <v>56823.54</v>
      </c>
      <c r="G324" s="26">
        <f t="shared" si="23"/>
        <v>1212861.4171490397</v>
      </c>
    </row>
    <row r="325" spans="1:8" x14ac:dyDescent="0.25">
      <c r="A325" s="14" t="s">
        <v>1214</v>
      </c>
      <c r="B325" s="38" t="s">
        <v>252</v>
      </c>
      <c r="C325" s="39">
        <v>2971</v>
      </c>
      <c r="D325" s="36">
        <f t="shared" si="24"/>
        <v>23.996426672999998</v>
      </c>
      <c r="E325" s="40">
        <f t="shared" si="28"/>
        <v>71293.383645483002</v>
      </c>
      <c r="F325" s="28">
        <f t="shared" si="25"/>
        <v>71293.38</v>
      </c>
      <c r="G325" s="26">
        <f t="shared" si="23"/>
        <v>1521710.8405193398</v>
      </c>
    </row>
    <row r="326" spans="1:8" x14ac:dyDescent="0.25">
      <c r="A326" s="14" t="s">
        <v>1215</v>
      </c>
      <c r="B326" s="38" t="s">
        <v>253</v>
      </c>
      <c r="C326" s="39">
        <v>2097</v>
      </c>
      <c r="D326" s="36">
        <f t="shared" si="24"/>
        <v>23.996426672999998</v>
      </c>
      <c r="E326" s="40">
        <f t="shared" si="28"/>
        <v>50320.506733280999</v>
      </c>
      <c r="F326" s="28">
        <f t="shared" si="25"/>
        <v>50320.51</v>
      </c>
      <c r="G326" s="26">
        <f t="shared" si="23"/>
        <v>1074058.4424668648</v>
      </c>
    </row>
    <row r="327" spans="1:8" x14ac:dyDescent="0.25">
      <c r="A327" s="14" t="s">
        <v>1216</v>
      </c>
      <c r="B327" s="38" t="s">
        <v>254</v>
      </c>
      <c r="C327" s="39">
        <v>617</v>
      </c>
      <c r="D327" s="36">
        <f t="shared" si="24"/>
        <v>23.996426672999998</v>
      </c>
      <c r="E327" s="40">
        <f t="shared" si="28"/>
        <v>14805.795257240999</v>
      </c>
      <c r="F327" s="28">
        <f t="shared" si="25"/>
        <v>14805.8</v>
      </c>
      <c r="G327" s="26">
        <f t="shared" ref="G327:G390" si="29">C327*$H$913</f>
        <v>316020.05674871517</v>
      </c>
    </row>
    <row r="328" spans="1:8" x14ac:dyDescent="0.25">
      <c r="A328" s="14" t="s">
        <v>1217</v>
      </c>
      <c r="B328" s="38" t="s">
        <v>255</v>
      </c>
      <c r="C328" s="39">
        <v>2298</v>
      </c>
      <c r="D328" s="36">
        <f t="shared" ref="D328:D391" si="30">$H$4</f>
        <v>23.996426672999998</v>
      </c>
      <c r="E328" s="40">
        <f t="shared" si="28"/>
        <v>55143.788494553999</v>
      </c>
      <c r="F328" s="28">
        <f t="shared" si="25"/>
        <v>55143.79</v>
      </c>
      <c r="G328" s="26">
        <f t="shared" si="29"/>
        <v>1177008.2502569649</v>
      </c>
    </row>
    <row r="329" spans="1:8" x14ac:dyDescent="0.25">
      <c r="A329" s="14" t="s">
        <v>1218</v>
      </c>
      <c r="B329" s="38" t="s">
        <v>256</v>
      </c>
      <c r="C329" s="39">
        <v>2133</v>
      </c>
      <c r="D329" s="36">
        <f t="shared" si="30"/>
        <v>23.996426672999998</v>
      </c>
      <c r="E329" s="40">
        <f t="shared" si="28"/>
        <v>51184.378093508996</v>
      </c>
      <c r="F329" s="28">
        <f t="shared" ref="F329:F392" si="31">ROUND(E329,2)</f>
        <v>51184.38</v>
      </c>
      <c r="G329" s="26">
        <f t="shared" si="29"/>
        <v>1092497.2140113604</v>
      </c>
    </row>
    <row r="330" spans="1:8" x14ac:dyDescent="0.25">
      <c r="A330" s="14" t="s">
        <v>1219</v>
      </c>
      <c r="B330" s="38" t="s">
        <v>257</v>
      </c>
      <c r="C330" s="39">
        <v>2786</v>
      </c>
      <c r="D330" s="36">
        <f t="shared" si="30"/>
        <v>23.996426672999998</v>
      </c>
      <c r="E330" s="40">
        <f t="shared" si="28"/>
        <v>66854.044710977993</v>
      </c>
      <c r="F330" s="28">
        <f t="shared" si="31"/>
        <v>66854.039999999994</v>
      </c>
      <c r="G330" s="26">
        <f t="shared" si="29"/>
        <v>1426956.0423045713</v>
      </c>
    </row>
    <row r="331" spans="1:8" x14ac:dyDescent="0.25">
      <c r="A331" s="14" t="s">
        <v>1220</v>
      </c>
      <c r="B331" s="38" t="s">
        <v>258</v>
      </c>
      <c r="C331" s="39">
        <v>2865</v>
      </c>
      <c r="D331" s="36">
        <f t="shared" si="30"/>
        <v>23.996426672999998</v>
      </c>
      <c r="E331" s="40">
        <f t="shared" si="28"/>
        <v>68749.762418144994</v>
      </c>
      <c r="F331" s="28">
        <f t="shared" si="31"/>
        <v>68749.759999999995</v>
      </c>
      <c r="G331" s="26">
        <f t="shared" si="29"/>
        <v>1467418.9020827697</v>
      </c>
    </row>
    <row r="332" spans="1:8" ht="31.5" x14ac:dyDescent="0.25">
      <c r="A332" s="29" t="s">
        <v>920</v>
      </c>
      <c r="B332" s="9" t="s">
        <v>1821</v>
      </c>
      <c r="C332" s="35">
        <v>61713</v>
      </c>
      <c r="D332" s="36">
        <f t="shared" si="30"/>
        <v>23.996426672999998</v>
      </c>
      <c r="E332" s="37">
        <f>SUM(E333:E364)</f>
        <v>1480891.4792708487</v>
      </c>
      <c r="F332" s="28">
        <f t="shared" si="31"/>
        <v>1480891.48</v>
      </c>
      <c r="G332" s="26">
        <f t="shared" si="29"/>
        <v>31608664.120151471</v>
      </c>
      <c r="H332" s="1">
        <f>$G$2/C332</f>
        <v>1073.9160144540049</v>
      </c>
    </row>
    <row r="333" spans="1:8" x14ac:dyDescent="0.25">
      <c r="A333" s="14" t="s">
        <v>1221</v>
      </c>
      <c r="B333" s="38" t="s">
        <v>259</v>
      </c>
      <c r="C333" s="39">
        <v>15929</v>
      </c>
      <c r="D333" s="36">
        <f t="shared" si="30"/>
        <v>23.996426672999998</v>
      </c>
      <c r="E333" s="40">
        <f t="shared" ref="E333:E364" si="32">C333*D333</f>
        <v>382239.08047421696</v>
      </c>
      <c r="F333" s="28">
        <f t="shared" si="31"/>
        <v>382239.08</v>
      </c>
      <c r="G333" s="26">
        <f t="shared" si="29"/>
        <v>8158644.2203408163</v>
      </c>
    </row>
    <row r="334" spans="1:8" x14ac:dyDescent="0.25">
      <c r="A334" s="14" t="s">
        <v>1222</v>
      </c>
      <c r="B334" s="38" t="s">
        <v>260</v>
      </c>
      <c r="C334" s="39">
        <v>7054</v>
      </c>
      <c r="D334" s="36">
        <f t="shared" si="30"/>
        <v>23.996426672999998</v>
      </c>
      <c r="E334" s="40">
        <f t="shared" si="32"/>
        <v>169270.79375134199</v>
      </c>
      <c r="F334" s="28">
        <f t="shared" si="31"/>
        <v>169270.79</v>
      </c>
      <c r="G334" s="26">
        <f t="shared" si="29"/>
        <v>3612974.8465242083</v>
      </c>
    </row>
    <row r="335" spans="1:8" x14ac:dyDescent="0.25">
      <c r="A335" s="14" t="s">
        <v>1223</v>
      </c>
      <c r="B335" s="38" t="s">
        <v>261</v>
      </c>
      <c r="C335" s="39">
        <v>1259</v>
      </c>
      <c r="D335" s="36">
        <f t="shared" si="30"/>
        <v>23.996426672999998</v>
      </c>
      <c r="E335" s="40">
        <f t="shared" si="32"/>
        <v>30211.501181306998</v>
      </c>
      <c r="F335" s="28">
        <f t="shared" si="31"/>
        <v>30211.5</v>
      </c>
      <c r="G335" s="26">
        <f t="shared" si="29"/>
        <v>644844.81595888548</v>
      </c>
    </row>
    <row r="336" spans="1:8" x14ac:dyDescent="0.25">
      <c r="A336" s="14" t="s">
        <v>1224</v>
      </c>
      <c r="B336" s="38" t="s">
        <v>262</v>
      </c>
      <c r="C336" s="39">
        <v>3969</v>
      </c>
      <c r="D336" s="36">
        <f t="shared" si="30"/>
        <v>23.996426672999998</v>
      </c>
      <c r="E336" s="40">
        <f t="shared" si="32"/>
        <v>95241.817465136992</v>
      </c>
      <c r="F336" s="28">
        <f t="shared" si="31"/>
        <v>95241.82</v>
      </c>
      <c r="G336" s="26">
        <f t="shared" si="29"/>
        <v>2032874.5627806326</v>
      </c>
    </row>
    <row r="337" spans="1:7" x14ac:dyDescent="0.25">
      <c r="A337" s="14" t="s">
        <v>1225</v>
      </c>
      <c r="B337" s="38" t="s">
        <v>263</v>
      </c>
      <c r="C337" s="39">
        <v>1330</v>
      </c>
      <c r="D337" s="36">
        <f t="shared" si="30"/>
        <v>23.996426672999998</v>
      </c>
      <c r="E337" s="40">
        <f t="shared" si="32"/>
        <v>31915.247475089996</v>
      </c>
      <c r="F337" s="28">
        <f t="shared" si="31"/>
        <v>31915.25</v>
      </c>
      <c r="G337" s="26">
        <f t="shared" si="29"/>
        <v>681210.17094941833</v>
      </c>
    </row>
    <row r="338" spans="1:7" x14ac:dyDescent="0.25">
      <c r="A338" s="14" t="s">
        <v>1226</v>
      </c>
      <c r="B338" s="38" t="s">
        <v>264</v>
      </c>
      <c r="C338" s="39">
        <v>935</v>
      </c>
      <c r="D338" s="36">
        <f t="shared" si="30"/>
        <v>23.996426672999998</v>
      </c>
      <c r="E338" s="40">
        <f t="shared" si="32"/>
        <v>22436.658939254998</v>
      </c>
      <c r="F338" s="28">
        <f t="shared" si="31"/>
        <v>22436.66</v>
      </c>
      <c r="G338" s="26">
        <f t="shared" si="29"/>
        <v>478895.87205842568</v>
      </c>
    </row>
    <row r="339" spans="1:7" x14ac:dyDescent="0.25">
      <c r="A339" s="14" t="s">
        <v>1227</v>
      </c>
      <c r="B339" s="38" t="s">
        <v>265</v>
      </c>
      <c r="C339" s="39">
        <v>394</v>
      </c>
      <c r="D339" s="36">
        <f t="shared" si="30"/>
        <v>23.996426672999998</v>
      </c>
      <c r="E339" s="40">
        <f t="shared" si="32"/>
        <v>9454.5921091620003</v>
      </c>
      <c r="F339" s="28">
        <f t="shared" si="31"/>
        <v>9454.59</v>
      </c>
      <c r="G339" s="26">
        <f t="shared" si="29"/>
        <v>201802.11079253445</v>
      </c>
    </row>
    <row r="340" spans="1:7" x14ac:dyDescent="0.25">
      <c r="A340" s="14" t="s">
        <v>1228</v>
      </c>
      <c r="B340" s="38" t="s">
        <v>266</v>
      </c>
      <c r="C340" s="39">
        <v>1407</v>
      </c>
      <c r="D340" s="36">
        <f t="shared" si="30"/>
        <v>23.996426672999998</v>
      </c>
      <c r="E340" s="40">
        <f t="shared" si="32"/>
        <v>33762.972328910997</v>
      </c>
      <c r="F340" s="28">
        <f t="shared" si="31"/>
        <v>33762.97</v>
      </c>
      <c r="G340" s="26">
        <f t="shared" si="29"/>
        <v>720648.65453070053</v>
      </c>
    </row>
    <row r="341" spans="1:7" x14ac:dyDescent="0.25">
      <c r="A341" s="14" t="s">
        <v>1229</v>
      </c>
      <c r="B341" s="38" t="s">
        <v>267</v>
      </c>
      <c r="C341" s="39">
        <v>1097</v>
      </c>
      <c r="D341" s="36">
        <f t="shared" si="30"/>
        <v>23.996426672999998</v>
      </c>
      <c r="E341" s="40">
        <f t="shared" si="32"/>
        <v>26324.080060280998</v>
      </c>
      <c r="F341" s="28">
        <f t="shared" si="31"/>
        <v>26324.080000000002</v>
      </c>
      <c r="G341" s="26">
        <f t="shared" si="29"/>
        <v>561870.34400865564</v>
      </c>
    </row>
    <row r="342" spans="1:7" x14ac:dyDescent="0.25">
      <c r="A342" s="14" t="s">
        <v>1230</v>
      </c>
      <c r="B342" s="38" t="s">
        <v>269</v>
      </c>
      <c r="C342" s="39">
        <v>1709</v>
      </c>
      <c r="D342" s="36">
        <f t="shared" si="30"/>
        <v>23.996426672999998</v>
      </c>
      <c r="E342" s="40">
        <f t="shared" si="32"/>
        <v>41009.893184156994</v>
      </c>
      <c r="F342" s="28">
        <f t="shared" si="31"/>
        <v>41009.89</v>
      </c>
      <c r="G342" s="26">
        <f t="shared" si="29"/>
        <v>875329.46026507975</v>
      </c>
    </row>
    <row r="343" spans="1:7" x14ac:dyDescent="0.25">
      <c r="A343" s="14" t="s">
        <v>1231</v>
      </c>
      <c r="B343" s="38" t="s">
        <v>270</v>
      </c>
      <c r="C343" s="39">
        <v>917</v>
      </c>
      <c r="D343" s="36">
        <f t="shared" si="30"/>
        <v>23.996426672999998</v>
      </c>
      <c r="E343" s="40">
        <f t="shared" si="32"/>
        <v>22004.723259140999</v>
      </c>
      <c r="F343" s="28">
        <f t="shared" si="31"/>
        <v>22004.720000000001</v>
      </c>
      <c r="G343" s="26">
        <f t="shared" si="29"/>
        <v>469676.48628617794</v>
      </c>
    </row>
    <row r="344" spans="1:7" x14ac:dyDescent="0.25">
      <c r="A344" s="14" t="s">
        <v>1232</v>
      </c>
      <c r="B344" s="38" t="s">
        <v>271</v>
      </c>
      <c r="C344" s="39">
        <v>1511</v>
      </c>
      <c r="D344" s="36">
        <f t="shared" si="30"/>
        <v>23.996426672999998</v>
      </c>
      <c r="E344" s="40">
        <f t="shared" si="32"/>
        <v>36258.600702903001</v>
      </c>
      <c r="F344" s="28">
        <f t="shared" si="31"/>
        <v>36258.6</v>
      </c>
      <c r="G344" s="26">
        <f t="shared" si="29"/>
        <v>773916.21677035431</v>
      </c>
    </row>
    <row r="345" spans="1:7" x14ac:dyDescent="0.25">
      <c r="A345" s="14" t="s">
        <v>1233</v>
      </c>
      <c r="B345" s="38" t="s">
        <v>272</v>
      </c>
      <c r="C345" s="39">
        <v>1705</v>
      </c>
      <c r="D345" s="36">
        <f t="shared" si="30"/>
        <v>23.996426672999998</v>
      </c>
      <c r="E345" s="40">
        <f t="shared" si="32"/>
        <v>40913.907477465</v>
      </c>
      <c r="F345" s="28">
        <f t="shared" si="31"/>
        <v>40913.910000000003</v>
      </c>
      <c r="G345" s="26">
        <f t="shared" si="29"/>
        <v>873280.70787124685</v>
      </c>
    </row>
    <row r="346" spans="1:7" x14ac:dyDescent="0.25">
      <c r="A346" s="14" t="s">
        <v>1234</v>
      </c>
      <c r="B346" s="38" t="s">
        <v>274</v>
      </c>
      <c r="C346" s="39">
        <v>543</v>
      </c>
      <c r="D346" s="36">
        <f t="shared" si="30"/>
        <v>23.996426672999998</v>
      </c>
      <c r="E346" s="40">
        <f t="shared" si="32"/>
        <v>13030.059683439</v>
      </c>
      <c r="F346" s="28">
        <f t="shared" si="31"/>
        <v>13030.06</v>
      </c>
      <c r="G346" s="26">
        <f t="shared" si="29"/>
        <v>278118.13746280764</v>
      </c>
    </row>
    <row r="347" spans="1:7" x14ac:dyDescent="0.25">
      <c r="A347" s="14" t="s">
        <v>1235</v>
      </c>
      <c r="B347" s="38" t="s">
        <v>275</v>
      </c>
      <c r="C347" s="39">
        <v>766</v>
      </c>
      <c r="D347" s="36">
        <f t="shared" si="30"/>
        <v>23.996426672999998</v>
      </c>
      <c r="E347" s="40">
        <f t="shared" si="32"/>
        <v>18381.262831517997</v>
      </c>
      <c r="F347" s="28">
        <f t="shared" si="31"/>
        <v>18381.259999999998</v>
      </c>
      <c r="G347" s="26">
        <f t="shared" si="29"/>
        <v>392336.08341898833</v>
      </c>
    </row>
    <row r="348" spans="1:7" x14ac:dyDescent="0.25">
      <c r="A348" s="14" t="s">
        <v>1236</v>
      </c>
      <c r="B348" s="38" t="s">
        <v>276</v>
      </c>
      <c r="C348" s="39">
        <v>522</v>
      </c>
      <c r="D348" s="36">
        <f t="shared" si="30"/>
        <v>23.996426672999998</v>
      </c>
      <c r="E348" s="40">
        <f t="shared" si="32"/>
        <v>12526.134723305999</v>
      </c>
      <c r="F348" s="28">
        <f t="shared" si="31"/>
        <v>12526.13</v>
      </c>
      <c r="G348" s="26">
        <f t="shared" si="29"/>
        <v>267362.18739518523</v>
      </c>
    </row>
    <row r="349" spans="1:7" x14ac:dyDescent="0.25">
      <c r="A349" s="14" t="s">
        <v>1237</v>
      </c>
      <c r="B349" s="38" t="s">
        <v>277</v>
      </c>
      <c r="C349" s="39">
        <v>1095</v>
      </c>
      <c r="D349" s="36">
        <f t="shared" si="30"/>
        <v>23.996426672999998</v>
      </c>
      <c r="E349" s="40">
        <f t="shared" si="32"/>
        <v>26276.087206934997</v>
      </c>
      <c r="F349" s="28">
        <f t="shared" si="31"/>
        <v>26276.09</v>
      </c>
      <c r="G349" s="26">
        <f t="shared" si="29"/>
        <v>560845.96781173919</v>
      </c>
    </row>
    <row r="350" spans="1:7" x14ac:dyDescent="0.25">
      <c r="A350" s="14" t="s">
        <v>1238</v>
      </c>
      <c r="B350" s="38" t="s">
        <v>278</v>
      </c>
      <c r="C350" s="39">
        <v>769</v>
      </c>
      <c r="D350" s="36">
        <f t="shared" si="30"/>
        <v>23.996426672999998</v>
      </c>
      <c r="E350" s="40">
        <f t="shared" si="32"/>
        <v>18453.252111537</v>
      </c>
      <c r="F350" s="28">
        <f t="shared" si="31"/>
        <v>18453.25</v>
      </c>
      <c r="G350" s="26">
        <f t="shared" si="29"/>
        <v>393872.64771436295</v>
      </c>
    </row>
    <row r="351" spans="1:7" x14ac:dyDescent="0.25">
      <c r="A351" s="14" t="s">
        <v>1239</v>
      </c>
      <c r="B351" s="38" t="s">
        <v>279</v>
      </c>
      <c r="C351" s="39">
        <v>901</v>
      </c>
      <c r="D351" s="36">
        <f t="shared" si="30"/>
        <v>23.996426672999998</v>
      </c>
      <c r="E351" s="40">
        <f t="shared" si="32"/>
        <v>21620.780432372998</v>
      </c>
      <c r="F351" s="28">
        <f t="shared" si="31"/>
        <v>21620.78</v>
      </c>
      <c r="G351" s="26">
        <f t="shared" si="29"/>
        <v>461481.47671084659</v>
      </c>
    </row>
    <row r="352" spans="1:7" x14ac:dyDescent="0.25">
      <c r="A352" s="14" t="s">
        <v>1240</v>
      </c>
      <c r="B352" s="38" t="s">
        <v>280</v>
      </c>
      <c r="C352" s="39">
        <v>2233</v>
      </c>
      <c r="D352" s="36">
        <f t="shared" si="30"/>
        <v>23.996426672999998</v>
      </c>
      <c r="E352" s="40">
        <f t="shared" si="32"/>
        <v>53584.020760808999</v>
      </c>
      <c r="F352" s="28">
        <f t="shared" si="31"/>
        <v>53584.02</v>
      </c>
      <c r="G352" s="26">
        <f t="shared" si="29"/>
        <v>1143716.0238571814</v>
      </c>
    </row>
    <row r="353" spans="1:8" x14ac:dyDescent="0.25">
      <c r="A353" s="14" t="s">
        <v>1241</v>
      </c>
      <c r="B353" s="38" t="s">
        <v>281</v>
      </c>
      <c r="C353" s="39">
        <v>937</v>
      </c>
      <c r="D353" s="36">
        <f t="shared" si="30"/>
        <v>23.996426672999998</v>
      </c>
      <c r="E353" s="40">
        <f t="shared" si="32"/>
        <v>22484.651792600998</v>
      </c>
      <c r="F353" s="28">
        <f t="shared" si="31"/>
        <v>22484.65</v>
      </c>
      <c r="G353" s="26">
        <f t="shared" si="29"/>
        <v>479920.24825534213</v>
      </c>
    </row>
    <row r="354" spans="1:8" x14ac:dyDescent="0.25">
      <c r="A354" s="14" t="s">
        <v>1242</v>
      </c>
      <c r="B354" s="38" t="s">
        <v>282</v>
      </c>
      <c r="C354" s="39">
        <v>823</v>
      </c>
      <c r="D354" s="36">
        <f t="shared" si="30"/>
        <v>23.996426672999998</v>
      </c>
      <c r="E354" s="40">
        <f t="shared" si="32"/>
        <v>19749.059151878999</v>
      </c>
      <c r="F354" s="28">
        <f t="shared" si="31"/>
        <v>19749.060000000001</v>
      </c>
      <c r="G354" s="26">
        <f t="shared" si="29"/>
        <v>421530.80503110628</v>
      </c>
    </row>
    <row r="355" spans="1:8" x14ac:dyDescent="0.25">
      <c r="A355" s="14" t="s">
        <v>1243</v>
      </c>
      <c r="B355" s="38" t="s">
        <v>283</v>
      </c>
      <c r="C355" s="39">
        <v>2479</v>
      </c>
      <c r="D355" s="36">
        <f t="shared" si="30"/>
        <v>23.996426672999998</v>
      </c>
      <c r="E355" s="40">
        <f t="shared" si="32"/>
        <v>59487.141722367</v>
      </c>
      <c r="F355" s="28">
        <f t="shared" si="31"/>
        <v>59487.14</v>
      </c>
      <c r="G355" s="26">
        <f t="shared" si="29"/>
        <v>1269714.2960779008</v>
      </c>
    </row>
    <row r="356" spans="1:8" x14ac:dyDescent="0.25">
      <c r="A356" s="14" t="s">
        <v>1244</v>
      </c>
      <c r="B356" s="38" t="s">
        <v>284</v>
      </c>
      <c r="C356" s="39">
        <v>734</v>
      </c>
      <c r="D356" s="36">
        <f t="shared" si="30"/>
        <v>23.996426672999998</v>
      </c>
      <c r="E356" s="40">
        <f t="shared" si="32"/>
        <v>17613.377177981998</v>
      </c>
      <c r="F356" s="28">
        <f t="shared" si="31"/>
        <v>17613.38</v>
      </c>
      <c r="G356" s="26">
        <f t="shared" si="29"/>
        <v>375946.06426832563</v>
      </c>
    </row>
    <row r="357" spans="1:8" x14ac:dyDescent="0.25">
      <c r="A357" s="14" t="s">
        <v>1245</v>
      </c>
      <c r="B357" s="38" t="s">
        <v>285</v>
      </c>
      <c r="C357" s="39">
        <v>1401</v>
      </c>
      <c r="D357" s="36">
        <f t="shared" si="30"/>
        <v>23.996426672999998</v>
      </c>
      <c r="E357" s="40">
        <f t="shared" si="32"/>
        <v>33618.993768872999</v>
      </c>
      <c r="F357" s="28">
        <f t="shared" si="31"/>
        <v>33618.99</v>
      </c>
      <c r="G357" s="26">
        <f t="shared" si="29"/>
        <v>717575.5259399513</v>
      </c>
    </row>
    <row r="358" spans="1:8" x14ac:dyDescent="0.25">
      <c r="A358" s="14" t="s">
        <v>1246</v>
      </c>
      <c r="B358" s="38" t="s">
        <v>286</v>
      </c>
      <c r="C358" s="39">
        <v>1032</v>
      </c>
      <c r="D358" s="36">
        <f t="shared" si="30"/>
        <v>23.996426672999998</v>
      </c>
      <c r="E358" s="40">
        <f t="shared" si="32"/>
        <v>24764.312326535997</v>
      </c>
      <c r="F358" s="28">
        <f t="shared" si="31"/>
        <v>24764.31</v>
      </c>
      <c r="G358" s="26">
        <f t="shared" si="29"/>
        <v>528578.11760887201</v>
      </c>
    </row>
    <row r="359" spans="1:8" x14ac:dyDescent="0.25">
      <c r="A359" s="14" t="s">
        <v>1247</v>
      </c>
      <c r="B359" s="38" t="s">
        <v>287</v>
      </c>
      <c r="C359" s="39">
        <v>1006</v>
      </c>
      <c r="D359" s="36">
        <f t="shared" si="30"/>
        <v>23.996426672999998</v>
      </c>
      <c r="E359" s="40">
        <f t="shared" si="32"/>
        <v>24140.405233038</v>
      </c>
      <c r="F359" s="28">
        <f t="shared" si="31"/>
        <v>24140.41</v>
      </c>
      <c r="G359" s="26">
        <f t="shared" si="29"/>
        <v>515261.22704895859</v>
      </c>
    </row>
    <row r="360" spans="1:8" x14ac:dyDescent="0.25">
      <c r="A360" s="14" t="s">
        <v>1248</v>
      </c>
      <c r="B360" s="38" t="s">
        <v>288</v>
      </c>
      <c r="C360" s="39">
        <v>1433</v>
      </c>
      <c r="D360" s="36">
        <f t="shared" si="30"/>
        <v>23.996426672999998</v>
      </c>
      <c r="E360" s="40">
        <f t="shared" si="32"/>
        <v>34386.879422408994</v>
      </c>
      <c r="F360" s="28">
        <f t="shared" si="31"/>
        <v>34386.879999999997</v>
      </c>
      <c r="G360" s="26">
        <f t="shared" si="29"/>
        <v>733965.54509061389</v>
      </c>
    </row>
    <row r="361" spans="1:8" x14ac:dyDescent="0.25">
      <c r="A361" s="14" t="s">
        <v>1249</v>
      </c>
      <c r="B361" s="38" t="s">
        <v>289</v>
      </c>
      <c r="C361" s="39">
        <v>1024</v>
      </c>
      <c r="D361" s="36">
        <f t="shared" si="30"/>
        <v>23.996426672999998</v>
      </c>
      <c r="E361" s="40">
        <f t="shared" si="32"/>
        <v>24572.340913151998</v>
      </c>
      <c r="F361" s="28">
        <f t="shared" si="31"/>
        <v>24572.34</v>
      </c>
      <c r="G361" s="26">
        <f t="shared" si="29"/>
        <v>524480.61282120633</v>
      </c>
    </row>
    <row r="362" spans="1:8" x14ac:dyDescent="0.25">
      <c r="A362" s="14" t="s">
        <v>1250</v>
      </c>
      <c r="B362" s="38" t="s">
        <v>290</v>
      </c>
      <c r="C362" s="39">
        <v>1476</v>
      </c>
      <c r="D362" s="36">
        <f t="shared" si="30"/>
        <v>23.996426672999998</v>
      </c>
      <c r="E362" s="40">
        <f t="shared" si="32"/>
        <v>35418.725769347999</v>
      </c>
      <c r="F362" s="28">
        <f t="shared" si="31"/>
        <v>35418.730000000003</v>
      </c>
      <c r="G362" s="26">
        <f t="shared" si="29"/>
        <v>755989.63332431694</v>
      </c>
    </row>
    <row r="363" spans="1:8" x14ac:dyDescent="0.25">
      <c r="A363" s="14" t="s">
        <v>1251</v>
      </c>
      <c r="B363" s="38" t="s">
        <v>291</v>
      </c>
      <c r="C363" s="39">
        <v>2280</v>
      </c>
      <c r="D363" s="36">
        <f t="shared" si="30"/>
        <v>23.996426672999998</v>
      </c>
      <c r="E363" s="40">
        <f t="shared" si="32"/>
        <v>54711.852814439997</v>
      </c>
      <c r="F363" s="28">
        <f t="shared" si="31"/>
        <v>54711.85</v>
      </c>
      <c r="G363" s="26">
        <f t="shared" si="29"/>
        <v>1167788.8644847171</v>
      </c>
    </row>
    <row r="364" spans="1:8" x14ac:dyDescent="0.25">
      <c r="A364" s="14" t="s">
        <v>1252</v>
      </c>
      <c r="B364" s="38" t="s">
        <v>292</v>
      </c>
      <c r="C364" s="39">
        <v>1043</v>
      </c>
      <c r="D364" s="36">
        <f t="shared" si="30"/>
        <v>23.996426672999998</v>
      </c>
      <c r="E364" s="40">
        <f t="shared" si="32"/>
        <v>25028.273019938999</v>
      </c>
      <c r="F364" s="28">
        <f t="shared" si="31"/>
        <v>25028.27</v>
      </c>
      <c r="G364" s="26">
        <f t="shared" si="29"/>
        <v>534212.18669191236</v>
      </c>
    </row>
    <row r="365" spans="1:8" ht="31.5" x14ac:dyDescent="0.25">
      <c r="A365" s="29" t="s">
        <v>921</v>
      </c>
      <c r="B365" s="9" t="s">
        <v>1822</v>
      </c>
      <c r="C365" s="35">
        <v>68887</v>
      </c>
      <c r="D365" s="36">
        <f t="shared" si="30"/>
        <v>23.996426672999998</v>
      </c>
      <c r="E365" s="37">
        <f>SUM(E366:E398)</f>
        <v>1653041.8442229507</v>
      </c>
      <c r="F365" s="28">
        <f t="shared" si="31"/>
        <v>1653041.84</v>
      </c>
      <c r="G365" s="26">
        <f t="shared" si="29"/>
        <v>35283101.538490668</v>
      </c>
      <c r="H365" s="1">
        <f>$G$2/C365</f>
        <v>962.07671984554418</v>
      </c>
    </row>
    <row r="366" spans="1:8" x14ac:dyDescent="0.25">
      <c r="A366" s="14" t="s">
        <v>1253</v>
      </c>
      <c r="B366" s="38" t="s">
        <v>293</v>
      </c>
      <c r="C366" s="39">
        <v>14347</v>
      </c>
      <c r="D366" s="36">
        <f t="shared" si="30"/>
        <v>23.996426672999998</v>
      </c>
      <c r="E366" s="40">
        <f t="shared" ref="E366:E398" si="33">C366*D366</f>
        <v>344276.733477531</v>
      </c>
      <c r="F366" s="28">
        <f t="shared" si="31"/>
        <v>344276.73</v>
      </c>
      <c r="G366" s="26">
        <f t="shared" si="29"/>
        <v>7348362.648579929</v>
      </c>
    </row>
    <row r="367" spans="1:8" x14ac:dyDescent="0.25">
      <c r="A367" s="14" t="s">
        <v>1254</v>
      </c>
      <c r="B367" s="38" t="s">
        <v>294</v>
      </c>
      <c r="C367" s="39">
        <v>2095</v>
      </c>
      <c r="D367" s="36">
        <f t="shared" si="30"/>
        <v>23.996426672999998</v>
      </c>
      <c r="E367" s="40">
        <f t="shared" si="33"/>
        <v>50272.513879934995</v>
      </c>
      <c r="F367" s="28">
        <f t="shared" si="31"/>
        <v>50272.51</v>
      </c>
      <c r="G367" s="26">
        <f t="shared" si="29"/>
        <v>1073034.0662699486</v>
      </c>
    </row>
    <row r="368" spans="1:8" x14ac:dyDescent="0.25">
      <c r="A368" s="14" t="s">
        <v>1255</v>
      </c>
      <c r="B368" s="38" t="s">
        <v>295</v>
      </c>
      <c r="C368" s="39">
        <v>2257</v>
      </c>
      <c r="D368" s="36">
        <f t="shared" si="30"/>
        <v>23.996426672999998</v>
      </c>
      <c r="E368" s="40">
        <f t="shared" si="33"/>
        <v>54159.935000960999</v>
      </c>
      <c r="F368" s="28">
        <f t="shared" si="31"/>
        <v>54159.94</v>
      </c>
      <c r="G368" s="26">
        <f t="shared" si="29"/>
        <v>1156008.5382201783</v>
      </c>
    </row>
    <row r="369" spans="1:7" x14ac:dyDescent="0.25">
      <c r="A369" s="14" t="s">
        <v>1256</v>
      </c>
      <c r="B369" s="38" t="s">
        <v>296</v>
      </c>
      <c r="C369" s="39">
        <v>1173</v>
      </c>
      <c r="D369" s="36">
        <f t="shared" si="30"/>
        <v>23.996426672999998</v>
      </c>
      <c r="E369" s="40">
        <f t="shared" si="33"/>
        <v>28147.808487429</v>
      </c>
      <c r="F369" s="28">
        <f t="shared" si="31"/>
        <v>28147.81</v>
      </c>
      <c r="G369" s="26">
        <f t="shared" si="29"/>
        <v>600796.63949147949</v>
      </c>
    </row>
    <row r="370" spans="1:7" x14ac:dyDescent="0.25">
      <c r="A370" s="14" t="s">
        <v>1257</v>
      </c>
      <c r="B370" s="38" t="s">
        <v>297</v>
      </c>
      <c r="C370" s="39">
        <v>2240</v>
      </c>
      <c r="D370" s="36">
        <f t="shared" si="30"/>
        <v>23.996426672999998</v>
      </c>
      <c r="E370" s="40">
        <f t="shared" si="33"/>
        <v>53751.995747519999</v>
      </c>
      <c r="F370" s="28">
        <f t="shared" si="31"/>
        <v>53752</v>
      </c>
      <c r="G370" s="26">
        <f t="shared" si="29"/>
        <v>1147301.3405463889</v>
      </c>
    </row>
    <row r="371" spans="1:7" x14ac:dyDescent="0.25">
      <c r="A371" s="14" t="s">
        <v>1258</v>
      </c>
      <c r="B371" s="38" t="s">
        <v>298</v>
      </c>
      <c r="C371" s="39">
        <v>1397</v>
      </c>
      <c r="D371" s="36">
        <f t="shared" si="30"/>
        <v>23.996426672999998</v>
      </c>
      <c r="E371" s="40">
        <f t="shared" si="33"/>
        <v>33523.008062180998</v>
      </c>
      <c r="F371" s="28">
        <f t="shared" si="31"/>
        <v>33523.01</v>
      </c>
      <c r="G371" s="26">
        <f t="shared" si="29"/>
        <v>715526.77354611841</v>
      </c>
    </row>
    <row r="372" spans="1:7" x14ac:dyDescent="0.25">
      <c r="A372" s="14" t="s">
        <v>1259</v>
      </c>
      <c r="B372" s="38" t="s">
        <v>299</v>
      </c>
      <c r="C372" s="39">
        <v>1880</v>
      </c>
      <c r="D372" s="36">
        <f t="shared" si="30"/>
        <v>23.996426672999998</v>
      </c>
      <c r="E372" s="40">
        <f t="shared" si="33"/>
        <v>45113.282145239995</v>
      </c>
      <c r="F372" s="28">
        <f t="shared" si="31"/>
        <v>45113.279999999999</v>
      </c>
      <c r="G372" s="26">
        <f t="shared" si="29"/>
        <v>962913.62510143348</v>
      </c>
    </row>
    <row r="373" spans="1:7" x14ac:dyDescent="0.25">
      <c r="A373" s="14" t="s">
        <v>1260</v>
      </c>
      <c r="B373" s="38" t="s">
        <v>300</v>
      </c>
      <c r="C373" s="39">
        <v>1731</v>
      </c>
      <c r="D373" s="36">
        <f t="shared" si="30"/>
        <v>23.996426672999998</v>
      </c>
      <c r="E373" s="40">
        <f t="shared" si="33"/>
        <v>41537.814570962997</v>
      </c>
      <c r="F373" s="28">
        <f t="shared" si="31"/>
        <v>41537.81</v>
      </c>
      <c r="G373" s="26">
        <f t="shared" si="29"/>
        <v>886597.59843116032</v>
      </c>
    </row>
    <row r="374" spans="1:7" x14ac:dyDescent="0.25">
      <c r="A374" s="14" t="s">
        <v>1261</v>
      </c>
      <c r="B374" s="38" t="s">
        <v>301</v>
      </c>
      <c r="C374" s="39">
        <v>864</v>
      </c>
      <c r="D374" s="36">
        <f t="shared" si="30"/>
        <v>23.996426672999998</v>
      </c>
      <c r="E374" s="40">
        <f t="shared" si="33"/>
        <v>20732.912645471999</v>
      </c>
      <c r="F374" s="28">
        <f t="shared" si="31"/>
        <v>20732.91</v>
      </c>
      <c r="G374" s="26">
        <f t="shared" si="29"/>
        <v>442530.51706789283</v>
      </c>
    </row>
    <row r="375" spans="1:7" x14ac:dyDescent="0.25">
      <c r="A375" s="14" t="s">
        <v>1262</v>
      </c>
      <c r="B375" s="38" t="s">
        <v>302</v>
      </c>
      <c r="C375" s="39">
        <v>1951</v>
      </c>
      <c r="D375" s="36">
        <f t="shared" si="30"/>
        <v>23.996426672999998</v>
      </c>
      <c r="E375" s="40">
        <f t="shared" si="33"/>
        <v>46817.028439022994</v>
      </c>
      <c r="F375" s="28">
        <f t="shared" si="31"/>
        <v>46817.03</v>
      </c>
      <c r="G375" s="26">
        <f t="shared" si="29"/>
        <v>999278.98009196634</v>
      </c>
    </row>
    <row r="376" spans="1:7" x14ac:dyDescent="0.25">
      <c r="A376" s="14" t="s">
        <v>1263</v>
      </c>
      <c r="B376" s="38" t="s">
        <v>303</v>
      </c>
      <c r="C376" s="39">
        <v>893</v>
      </c>
      <c r="D376" s="36">
        <f t="shared" si="30"/>
        <v>23.996426672999998</v>
      </c>
      <c r="E376" s="40">
        <f t="shared" si="33"/>
        <v>21428.809018988999</v>
      </c>
      <c r="F376" s="28">
        <f t="shared" si="31"/>
        <v>21428.81</v>
      </c>
      <c r="G376" s="26">
        <f t="shared" si="29"/>
        <v>457383.97192318091</v>
      </c>
    </row>
    <row r="377" spans="1:7" x14ac:dyDescent="0.25">
      <c r="A377" s="14" t="s">
        <v>1264</v>
      </c>
      <c r="B377" s="38" t="s">
        <v>304</v>
      </c>
      <c r="C377" s="39">
        <v>1458</v>
      </c>
      <c r="D377" s="36">
        <f t="shared" si="30"/>
        <v>23.996426672999998</v>
      </c>
      <c r="E377" s="40">
        <f t="shared" si="33"/>
        <v>34986.790089233997</v>
      </c>
      <c r="F377" s="28">
        <f t="shared" si="31"/>
        <v>34986.79</v>
      </c>
      <c r="G377" s="26">
        <f t="shared" si="29"/>
        <v>746770.24755206914</v>
      </c>
    </row>
    <row r="378" spans="1:7" x14ac:dyDescent="0.25">
      <c r="A378" s="14" t="s">
        <v>1265</v>
      </c>
      <c r="B378" s="38" t="s">
        <v>305</v>
      </c>
      <c r="C378" s="39">
        <v>1789</v>
      </c>
      <c r="D378" s="36">
        <f t="shared" si="30"/>
        <v>23.996426672999998</v>
      </c>
      <c r="E378" s="40">
        <f t="shared" si="33"/>
        <v>42929.607317996997</v>
      </c>
      <c r="F378" s="28">
        <f t="shared" si="31"/>
        <v>42929.61</v>
      </c>
      <c r="G378" s="26">
        <f t="shared" si="29"/>
        <v>916304.5081417365</v>
      </c>
    </row>
    <row r="379" spans="1:7" x14ac:dyDescent="0.25">
      <c r="A379" s="14" t="s">
        <v>1266</v>
      </c>
      <c r="B379" s="38" t="s">
        <v>306</v>
      </c>
      <c r="C379" s="39">
        <v>627</v>
      </c>
      <c r="D379" s="36">
        <f t="shared" si="30"/>
        <v>23.996426672999998</v>
      </c>
      <c r="E379" s="40">
        <f t="shared" si="33"/>
        <v>15045.759523970999</v>
      </c>
      <c r="F379" s="28">
        <f t="shared" si="31"/>
        <v>15045.76</v>
      </c>
      <c r="G379" s="26">
        <f t="shared" si="29"/>
        <v>321141.93773329724</v>
      </c>
    </row>
    <row r="380" spans="1:7" x14ac:dyDescent="0.25">
      <c r="A380" s="14" t="s">
        <v>1267</v>
      </c>
      <c r="B380" s="38" t="s">
        <v>307</v>
      </c>
      <c r="C380" s="39">
        <v>985</v>
      </c>
      <c r="D380" s="36">
        <f t="shared" si="30"/>
        <v>23.996426672999998</v>
      </c>
      <c r="E380" s="40">
        <f t="shared" si="33"/>
        <v>23636.480272904999</v>
      </c>
      <c r="F380" s="28">
        <f t="shared" si="31"/>
        <v>23636.48</v>
      </c>
      <c r="G380" s="26">
        <f t="shared" si="29"/>
        <v>504505.27698133618</v>
      </c>
    </row>
    <row r="381" spans="1:7" x14ac:dyDescent="0.25">
      <c r="A381" s="14" t="s">
        <v>1268</v>
      </c>
      <c r="B381" s="38" t="s">
        <v>308</v>
      </c>
      <c r="C381" s="39">
        <v>854</v>
      </c>
      <c r="D381" s="36">
        <f t="shared" si="30"/>
        <v>23.996426672999998</v>
      </c>
      <c r="E381" s="40">
        <f t="shared" si="33"/>
        <v>20492.948378741999</v>
      </c>
      <c r="F381" s="28">
        <f t="shared" si="31"/>
        <v>20492.95</v>
      </c>
      <c r="G381" s="26">
        <f t="shared" si="29"/>
        <v>437408.63608331076</v>
      </c>
    </row>
    <row r="382" spans="1:7" x14ac:dyDescent="0.25">
      <c r="A382" s="14" t="s">
        <v>1269</v>
      </c>
      <c r="B382" s="38" t="s">
        <v>309</v>
      </c>
      <c r="C382" s="39">
        <v>1844</v>
      </c>
      <c r="D382" s="36">
        <f t="shared" si="30"/>
        <v>23.996426672999998</v>
      </c>
      <c r="E382" s="40">
        <f t="shared" si="33"/>
        <v>44249.410785011998</v>
      </c>
      <c r="F382" s="28">
        <f t="shared" si="31"/>
        <v>44249.41</v>
      </c>
      <c r="G382" s="26">
        <f t="shared" si="29"/>
        <v>944474.853556938</v>
      </c>
    </row>
    <row r="383" spans="1:7" x14ac:dyDescent="0.25">
      <c r="A383" s="14" t="s">
        <v>1270</v>
      </c>
      <c r="B383" s="38" t="s">
        <v>310</v>
      </c>
      <c r="C383" s="39">
        <v>1572</v>
      </c>
      <c r="D383" s="36">
        <f t="shared" si="30"/>
        <v>23.996426672999998</v>
      </c>
      <c r="E383" s="40">
        <f t="shared" si="33"/>
        <v>37722.382729956</v>
      </c>
      <c r="F383" s="28">
        <f t="shared" si="31"/>
        <v>37722.379999999997</v>
      </c>
      <c r="G383" s="26">
        <f t="shared" si="29"/>
        <v>805159.69077630504</v>
      </c>
    </row>
    <row r="384" spans="1:7" x14ac:dyDescent="0.25">
      <c r="A384" s="14" t="s">
        <v>1271</v>
      </c>
      <c r="B384" s="38" t="s">
        <v>311</v>
      </c>
      <c r="C384" s="39">
        <v>3521</v>
      </c>
      <c r="D384" s="36">
        <f t="shared" si="30"/>
        <v>23.996426672999998</v>
      </c>
      <c r="E384" s="40">
        <f t="shared" si="33"/>
        <v>84491.418315632996</v>
      </c>
      <c r="F384" s="28">
        <f t="shared" si="31"/>
        <v>84491.42</v>
      </c>
      <c r="G384" s="26">
        <f t="shared" si="29"/>
        <v>1803414.294671355</v>
      </c>
    </row>
    <row r="385" spans="1:8" x14ac:dyDescent="0.25">
      <c r="A385" s="14" t="s">
        <v>1272</v>
      </c>
      <c r="B385" s="38" t="s">
        <v>312</v>
      </c>
      <c r="C385" s="39">
        <v>2769</v>
      </c>
      <c r="D385" s="36">
        <f t="shared" si="30"/>
        <v>23.996426672999998</v>
      </c>
      <c r="E385" s="40">
        <f t="shared" si="33"/>
        <v>66446.105457536993</v>
      </c>
      <c r="F385" s="28">
        <f t="shared" si="31"/>
        <v>66446.11</v>
      </c>
      <c r="G385" s="26">
        <f t="shared" si="29"/>
        <v>1418248.8446307816</v>
      </c>
    </row>
    <row r="386" spans="1:8" x14ac:dyDescent="0.25">
      <c r="A386" s="14" t="s">
        <v>1273</v>
      </c>
      <c r="B386" s="38" t="s">
        <v>313</v>
      </c>
      <c r="C386" s="39">
        <v>1255</v>
      </c>
      <c r="D386" s="36">
        <f t="shared" si="30"/>
        <v>23.996426672999998</v>
      </c>
      <c r="E386" s="40">
        <f t="shared" si="33"/>
        <v>30115.515474614996</v>
      </c>
      <c r="F386" s="28">
        <f t="shared" si="31"/>
        <v>30115.52</v>
      </c>
      <c r="G386" s="26">
        <f t="shared" si="29"/>
        <v>642796.0635650527</v>
      </c>
    </row>
    <row r="387" spans="1:8" x14ac:dyDescent="0.25">
      <c r="A387" s="14" t="s">
        <v>1274</v>
      </c>
      <c r="B387" s="38" t="s">
        <v>314</v>
      </c>
      <c r="C387" s="39">
        <v>932</v>
      </c>
      <c r="D387" s="36">
        <f t="shared" si="30"/>
        <v>23.996426672999998</v>
      </c>
      <c r="E387" s="40">
        <f t="shared" si="33"/>
        <v>22364.669659235999</v>
      </c>
      <c r="F387" s="28">
        <f t="shared" si="31"/>
        <v>22364.67</v>
      </c>
      <c r="G387" s="26">
        <f t="shared" si="29"/>
        <v>477359.30776305107</v>
      </c>
    </row>
    <row r="388" spans="1:8" x14ac:dyDescent="0.25">
      <c r="A388" s="14" t="s">
        <v>1275</v>
      </c>
      <c r="B388" s="38" t="s">
        <v>315</v>
      </c>
      <c r="C388" s="39">
        <v>975</v>
      </c>
      <c r="D388" s="36">
        <f t="shared" si="30"/>
        <v>23.996426672999998</v>
      </c>
      <c r="E388" s="40">
        <f t="shared" si="33"/>
        <v>23396.516006174999</v>
      </c>
      <c r="F388" s="28">
        <f t="shared" si="31"/>
        <v>23396.52</v>
      </c>
      <c r="G388" s="26">
        <f t="shared" si="29"/>
        <v>499383.39599675406</v>
      </c>
    </row>
    <row r="389" spans="1:8" x14ac:dyDescent="0.25">
      <c r="A389" s="14" t="s">
        <v>1276</v>
      </c>
      <c r="B389" s="38" t="s">
        <v>316</v>
      </c>
      <c r="C389" s="39">
        <v>2090</v>
      </c>
      <c r="D389" s="36">
        <f t="shared" si="30"/>
        <v>23.996426672999998</v>
      </c>
      <c r="E389" s="40">
        <f t="shared" si="33"/>
        <v>50152.531746569999</v>
      </c>
      <c r="F389" s="28">
        <f t="shared" si="31"/>
        <v>50152.53</v>
      </c>
      <c r="G389" s="26">
        <f t="shared" si="29"/>
        <v>1070473.1257776574</v>
      </c>
    </row>
    <row r="390" spans="1:8" x14ac:dyDescent="0.25">
      <c r="A390" s="14" t="s">
        <v>1277</v>
      </c>
      <c r="B390" s="38" t="s">
        <v>317</v>
      </c>
      <c r="C390" s="39">
        <v>2617</v>
      </c>
      <c r="D390" s="36">
        <f t="shared" si="30"/>
        <v>23.996426672999998</v>
      </c>
      <c r="E390" s="40">
        <f t="shared" si="33"/>
        <v>62798.648603240996</v>
      </c>
      <c r="F390" s="28">
        <f t="shared" si="31"/>
        <v>62798.65</v>
      </c>
      <c r="G390" s="26">
        <f t="shared" si="29"/>
        <v>1340396.2536651338</v>
      </c>
    </row>
    <row r="391" spans="1:8" x14ac:dyDescent="0.25">
      <c r="A391" s="14" t="s">
        <v>1278</v>
      </c>
      <c r="B391" s="38" t="s">
        <v>318</v>
      </c>
      <c r="C391" s="39">
        <v>782</v>
      </c>
      <c r="D391" s="36">
        <f t="shared" si="30"/>
        <v>23.996426672999998</v>
      </c>
      <c r="E391" s="40">
        <f t="shared" si="33"/>
        <v>18765.205658285999</v>
      </c>
      <c r="F391" s="28">
        <f t="shared" si="31"/>
        <v>18765.21</v>
      </c>
      <c r="G391" s="26">
        <f t="shared" ref="G391:G454" si="34">C391*$H$913</f>
        <v>400531.09299431968</v>
      </c>
    </row>
    <row r="392" spans="1:8" x14ac:dyDescent="0.25">
      <c r="A392" s="14" t="s">
        <v>1279</v>
      </c>
      <c r="B392" s="38" t="s">
        <v>319</v>
      </c>
      <c r="C392" s="39">
        <v>1207</v>
      </c>
      <c r="D392" s="36">
        <f t="shared" ref="D392:D455" si="35">$H$4</f>
        <v>23.996426672999998</v>
      </c>
      <c r="E392" s="40">
        <f t="shared" si="33"/>
        <v>28963.686994311</v>
      </c>
      <c r="F392" s="28">
        <f t="shared" si="31"/>
        <v>28963.69</v>
      </c>
      <c r="G392" s="26">
        <f t="shared" si="34"/>
        <v>618211.03483905864</v>
      </c>
    </row>
    <row r="393" spans="1:8" x14ac:dyDescent="0.25">
      <c r="A393" s="14" t="s">
        <v>1280</v>
      </c>
      <c r="B393" s="38" t="s">
        <v>320</v>
      </c>
      <c r="C393" s="39">
        <v>1553</v>
      </c>
      <c r="D393" s="36">
        <f t="shared" si="35"/>
        <v>23.996426672999998</v>
      </c>
      <c r="E393" s="40">
        <f t="shared" si="33"/>
        <v>37266.450623168996</v>
      </c>
      <c r="F393" s="28">
        <f t="shared" ref="F393:F456" si="36">ROUND(E393,2)</f>
        <v>37266.449999999997</v>
      </c>
      <c r="G393" s="26">
        <f t="shared" si="34"/>
        <v>795428.11690559902</v>
      </c>
    </row>
    <row r="394" spans="1:8" x14ac:dyDescent="0.25">
      <c r="A394" s="14" t="s">
        <v>1281</v>
      </c>
      <c r="B394" s="38" t="s">
        <v>321</v>
      </c>
      <c r="C394" s="39">
        <v>2160</v>
      </c>
      <c r="D394" s="36">
        <f t="shared" si="35"/>
        <v>23.996426672999998</v>
      </c>
      <c r="E394" s="40">
        <f t="shared" si="33"/>
        <v>51832.281613679996</v>
      </c>
      <c r="F394" s="28">
        <f t="shared" si="36"/>
        <v>51832.28</v>
      </c>
      <c r="G394" s="26">
        <f t="shared" si="34"/>
        <v>1106326.2926697321</v>
      </c>
    </row>
    <row r="395" spans="1:8" x14ac:dyDescent="0.25">
      <c r="A395" s="14" t="s">
        <v>1282</v>
      </c>
      <c r="B395" s="38" t="s">
        <v>322</v>
      </c>
      <c r="C395" s="39">
        <v>1076</v>
      </c>
      <c r="D395" s="36">
        <f t="shared" si="35"/>
        <v>23.996426672999998</v>
      </c>
      <c r="E395" s="40">
        <f t="shared" si="33"/>
        <v>25820.155100147997</v>
      </c>
      <c r="F395" s="28">
        <f t="shared" si="36"/>
        <v>25820.16</v>
      </c>
      <c r="G395" s="26">
        <f t="shared" si="34"/>
        <v>551114.39394103317</v>
      </c>
    </row>
    <row r="396" spans="1:8" x14ac:dyDescent="0.25">
      <c r="A396" s="14" t="s">
        <v>1283</v>
      </c>
      <c r="B396" s="38" t="s">
        <v>323</v>
      </c>
      <c r="C396" s="39">
        <v>2035</v>
      </c>
      <c r="D396" s="36">
        <f t="shared" si="35"/>
        <v>23.996426672999998</v>
      </c>
      <c r="E396" s="40">
        <f t="shared" si="33"/>
        <v>48832.728279554998</v>
      </c>
      <c r="F396" s="28">
        <f t="shared" si="36"/>
        <v>48832.73</v>
      </c>
      <c r="G396" s="26">
        <f t="shared" si="34"/>
        <v>1042302.780362456</v>
      </c>
    </row>
    <row r="397" spans="1:8" x14ac:dyDescent="0.25">
      <c r="A397" s="14" t="s">
        <v>1284</v>
      </c>
      <c r="B397" s="38" t="s">
        <v>324</v>
      </c>
      <c r="C397" s="39">
        <v>2529</v>
      </c>
      <c r="D397" s="36">
        <f t="shared" si="35"/>
        <v>23.996426672999998</v>
      </c>
      <c r="E397" s="40">
        <f t="shared" si="33"/>
        <v>60686.963056016997</v>
      </c>
      <c r="F397" s="28">
        <f t="shared" si="36"/>
        <v>60686.96</v>
      </c>
      <c r="G397" s="26">
        <f t="shared" si="34"/>
        <v>1295323.7010008113</v>
      </c>
    </row>
    <row r="398" spans="1:8" x14ac:dyDescent="0.25">
      <c r="A398" s="14" t="s">
        <v>1285</v>
      </c>
      <c r="B398" s="38" t="s">
        <v>325</v>
      </c>
      <c r="C398" s="39">
        <v>3429</v>
      </c>
      <c r="D398" s="36">
        <f t="shared" si="35"/>
        <v>23.996426672999998</v>
      </c>
      <c r="E398" s="40">
        <f t="shared" si="33"/>
        <v>82283.747061716989</v>
      </c>
      <c r="F398" s="28">
        <f t="shared" si="36"/>
        <v>82283.75</v>
      </c>
      <c r="G398" s="26">
        <f t="shared" si="34"/>
        <v>1756292.9896131998</v>
      </c>
    </row>
    <row r="399" spans="1:8" ht="31.5" x14ac:dyDescent="0.25">
      <c r="A399" s="29" t="s">
        <v>922</v>
      </c>
      <c r="B399" s="9" t="s">
        <v>1823</v>
      </c>
      <c r="C399" s="35">
        <v>68273</v>
      </c>
      <c r="D399" s="36">
        <f t="shared" si="35"/>
        <v>23.996426672999998</v>
      </c>
      <c r="E399" s="37">
        <f>SUM(E400:E439)</f>
        <v>1638308.0382457294</v>
      </c>
      <c r="F399" s="28">
        <f t="shared" si="36"/>
        <v>1638308.04</v>
      </c>
      <c r="G399" s="26">
        <f t="shared" si="34"/>
        <v>34968618.046037324</v>
      </c>
      <c r="H399" s="1">
        <f>$G$2/C399</f>
        <v>970.72897045684238</v>
      </c>
    </row>
    <row r="400" spans="1:8" x14ac:dyDescent="0.25">
      <c r="A400" s="14" t="s">
        <v>1286</v>
      </c>
      <c r="B400" s="38" t="s">
        <v>326</v>
      </c>
      <c r="C400" s="39">
        <v>13500</v>
      </c>
      <c r="D400" s="36">
        <f t="shared" si="35"/>
        <v>23.996426672999998</v>
      </c>
      <c r="E400" s="40">
        <f t="shared" ref="E400:E439" si="37">C400*D400</f>
        <v>323951.76008549996</v>
      </c>
      <c r="F400" s="28">
        <f t="shared" si="36"/>
        <v>323951.76</v>
      </c>
      <c r="G400" s="26">
        <f t="shared" si="34"/>
        <v>6914539.3291858258</v>
      </c>
    </row>
    <row r="401" spans="1:7" x14ac:dyDescent="0.25">
      <c r="A401" s="14" t="s">
        <v>1287</v>
      </c>
      <c r="B401" s="38" t="s">
        <v>327</v>
      </c>
      <c r="C401" s="39">
        <v>1554</v>
      </c>
      <c r="D401" s="36">
        <f t="shared" si="35"/>
        <v>23.996426672999998</v>
      </c>
      <c r="E401" s="40">
        <f t="shared" si="37"/>
        <v>37290.447049841998</v>
      </c>
      <c r="F401" s="28">
        <f t="shared" si="36"/>
        <v>37290.449999999997</v>
      </c>
      <c r="G401" s="26">
        <f t="shared" si="34"/>
        <v>795940.30500405724</v>
      </c>
    </row>
    <row r="402" spans="1:7" x14ac:dyDescent="0.25">
      <c r="A402" s="14" t="s">
        <v>1288</v>
      </c>
      <c r="B402" s="38" t="s">
        <v>328</v>
      </c>
      <c r="C402" s="39">
        <v>1293</v>
      </c>
      <c r="D402" s="36">
        <f t="shared" si="35"/>
        <v>23.996426672999998</v>
      </c>
      <c r="E402" s="40">
        <f t="shared" si="37"/>
        <v>31027.379688188998</v>
      </c>
      <c r="F402" s="28">
        <f t="shared" si="36"/>
        <v>31027.38</v>
      </c>
      <c r="G402" s="26">
        <f t="shared" si="34"/>
        <v>662259.21130646463</v>
      </c>
    </row>
    <row r="403" spans="1:7" x14ac:dyDescent="0.25">
      <c r="A403" s="14" t="s">
        <v>1289</v>
      </c>
      <c r="B403" s="38" t="s">
        <v>329</v>
      </c>
      <c r="C403" s="39">
        <v>1028</v>
      </c>
      <c r="D403" s="36">
        <f t="shared" si="35"/>
        <v>23.996426672999998</v>
      </c>
      <c r="E403" s="40">
        <f t="shared" si="37"/>
        <v>24668.326619844</v>
      </c>
      <c r="F403" s="28">
        <f t="shared" si="36"/>
        <v>24668.33</v>
      </c>
      <c r="G403" s="26">
        <f t="shared" si="34"/>
        <v>526529.36521503911</v>
      </c>
    </row>
    <row r="404" spans="1:7" x14ac:dyDescent="0.25">
      <c r="A404" s="14" t="s">
        <v>1290</v>
      </c>
      <c r="B404" s="38" t="s">
        <v>330</v>
      </c>
      <c r="C404" s="39">
        <v>2124</v>
      </c>
      <c r="D404" s="36">
        <f t="shared" si="35"/>
        <v>23.996426672999998</v>
      </c>
      <c r="E404" s="40">
        <f t="shared" si="37"/>
        <v>50968.410253451999</v>
      </c>
      <c r="F404" s="28">
        <f t="shared" si="36"/>
        <v>50968.41</v>
      </c>
      <c r="G404" s="26">
        <f t="shared" si="34"/>
        <v>1087887.5211252365</v>
      </c>
    </row>
    <row r="405" spans="1:7" x14ac:dyDescent="0.25">
      <c r="A405" s="14" t="s">
        <v>1291</v>
      </c>
      <c r="B405" s="38" t="s">
        <v>331</v>
      </c>
      <c r="C405" s="39">
        <v>1537</v>
      </c>
      <c r="D405" s="36">
        <f t="shared" si="35"/>
        <v>23.996426672999998</v>
      </c>
      <c r="E405" s="40">
        <f t="shared" si="37"/>
        <v>36882.507796400998</v>
      </c>
      <c r="F405" s="28">
        <f t="shared" si="36"/>
        <v>36882.51</v>
      </c>
      <c r="G405" s="26">
        <f t="shared" si="34"/>
        <v>787233.10733026767</v>
      </c>
    </row>
    <row r="406" spans="1:7" x14ac:dyDescent="0.25">
      <c r="A406" s="14" t="s">
        <v>1292</v>
      </c>
      <c r="B406" s="38" t="s">
        <v>332</v>
      </c>
      <c r="C406" s="39">
        <v>1776</v>
      </c>
      <c r="D406" s="36">
        <f t="shared" si="35"/>
        <v>23.996426672999998</v>
      </c>
      <c r="E406" s="40">
        <f t="shared" si="37"/>
        <v>42617.653771247999</v>
      </c>
      <c r="F406" s="28">
        <f t="shared" si="36"/>
        <v>42617.65</v>
      </c>
      <c r="G406" s="26">
        <f t="shared" si="34"/>
        <v>909646.0628617797</v>
      </c>
    </row>
    <row r="407" spans="1:7" x14ac:dyDescent="0.25">
      <c r="A407" s="14" t="s">
        <v>1293</v>
      </c>
      <c r="B407" s="38" t="s">
        <v>333</v>
      </c>
      <c r="C407" s="39">
        <v>1083</v>
      </c>
      <c r="D407" s="36">
        <f t="shared" si="35"/>
        <v>23.996426672999998</v>
      </c>
      <c r="E407" s="40">
        <f t="shared" si="37"/>
        <v>25988.130086858997</v>
      </c>
      <c r="F407" s="28">
        <f t="shared" si="36"/>
        <v>25988.13</v>
      </c>
      <c r="G407" s="26">
        <f t="shared" si="34"/>
        <v>554699.71063024073</v>
      </c>
    </row>
    <row r="408" spans="1:7" x14ac:dyDescent="0.25">
      <c r="A408" s="14" t="s">
        <v>1294</v>
      </c>
      <c r="B408" s="38" t="s">
        <v>334</v>
      </c>
      <c r="C408" s="39">
        <v>1992</v>
      </c>
      <c r="D408" s="36">
        <f t="shared" si="35"/>
        <v>23.996426672999998</v>
      </c>
      <c r="E408" s="40">
        <f t="shared" si="37"/>
        <v>47800.881932615994</v>
      </c>
      <c r="F408" s="28">
        <f t="shared" si="36"/>
        <v>47800.88</v>
      </c>
      <c r="G408" s="26">
        <f t="shared" si="34"/>
        <v>1020278.6921287529</v>
      </c>
    </row>
    <row r="409" spans="1:7" x14ac:dyDescent="0.25">
      <c r="A409" s="14" t="s">
        <v>1295</v>
      </c>
      <c r="B409" s="38" t="s">
        <v>335</v>
      </c>
      <c r="C409" s="39">
        <v>2681</v>
      </c>
      <c r="D409" s="36">
        <f t="shared" si="35"/>
        <v>23.996426672999998</v>
      </c>
      <c r="E409" s="40">
        <f t="shared" si="37"/>
        <v>64334.419910312994</v>
      </c>
      <c r="F409" s="28">
        <f t="shared" si="36"/>
        <v>64334.42</v>
      </c>
      <c r="G409" s="26">
        <f t="shared" si="34"/>
        <v>1373176.2919664592</v>
      </c>
    </row>
    <row r="410" spans="1:7" x14ac:dyDescent="0.25">
      <c r="A410" s="14" t="s">
        <v>1296</v>
      </c>
      <c r="B410" s="38" t="s">
        <v>336</v>
      </c>
      <c r="C410" s="39">
        <v>1534</v>
      </c>
      <c r="D410" s="36">
        <f t="shared" si="35"/>
        <v>23.996426672999998</v>
      </c>
      <c r="E410" s="40">
        <f t="shared" si="37"/>
        <v>36810.518516381999</v>
      </c>
      <c r="F410" s="28">
        <f t="shared" si="36"/>
        <v>36810.519999999997</v>
      </c>
      <c r="G410" s="26">
        <f t="shared" si="34"/>
        <v>785696.54303489311</v>
      </c>
    </row>
    <row r="411" spans="1:7" x14ac:dyDescent="0.25">
      <c r="A411" s="14" t="s">
        <v>1297</v>
      </c>
      <c r="B411" s="38" t="s">
        <v>337</v>
      </c>
      <c r="C411" s="39">
        <v>1249</v>
      </c>
      <c r="D411" s="36">
        <f t="shared" si="35"/>
        <v>23.996426672999998</v>
      </c>
      <c r="E411" s="40">
        <f t="shared" si="37"/>
        <v>29971.536914576998</v>
      </c>
      <c r="F411" s="28">
        <f t="shared" si="36"/>
        <v>29971.54</v>
      </c>
      <c r="G411" s="26">
        <f t="shared" si="34"/>
        <v>639722.93497430347</v>
      </c>
    </row>
    <row r="412" spans="1:7" x14ac:dyDescent="0.25">
      <c r="A412" s="14" t="s">
        <v>1298</v>
      </c>
      <c r="B412" s="38" t="s">
        <v>338</v>
      </c>
      <c r="C412" s="39">
        <v>1274</v>
      </c>
      <c r="D412" s="36">
        <f t="shared" si="35"/>
        <v>23.996426672999998</v>
      </c>
      <c r="E412" s="40">
        <f t="shared" si="37"/>
        <v>30571.447581401997</v>
      </c>
      <c r="F412" s="28">
        <f t="shared" si="36"/>
        <v>30571.45</v>
      </c>
      <c r="G412" s="26">
        <f t="shared" si="34"/>
        <v>652527.63743575872</v>
      </c>
    </row>
    <row r="413" spans="1:7" x14ac:dyDescent="0.25">
      <c r="A413" s="14" t="s">
        <v>1299</v>
      </c>
      <c r="B413" s="38" t="s">
        <v>339</v>
      </c>
      <c r="C413" s="39">
        <v>1376</v>
      </c>
      <c r="D413" s="36">
        <f t="shared" si="35"/>
        <v>23.996426672999998</v>
      </c>
      <c r="E413" s="40">
        <f t="shared" si="37"/>
        <v>33019.083102047996</v>
      </c>
      <c r="F413" s="28">
        <f t="shared" si="36"/>
        <v>33019.08</v>
      </c>
      <c r="G413" s="26">
        <f t="shared" si="34"/>
        <v>704770.82347849605</v>
      </c>
    </row>
    <row r="414" spans="1:7" x14ac:dyDescent="0.25">
      <c r="A414" s="14" t="s">
        <v>1300</v>
      </c>
      <c r="B414" s="38" t="s">
        <v>341</v>
      </c>
      <c r="C414" s="39">
        <v>707</v>
      </c>
      <c r="D414" s="36">
        <f t="shared" si="35"/>
        <v>23.996426672999998</v>
      </c>
      <c r="E414" s="40">
        <f t="shared" si="37"/>
        <v>16965.473657810999</v>
      </c>
      <c r="F414" s="28">
        <f t="shared" si="36"/>
        <v>16965.47</v>
      </c>
      <c r="G414" s="26">
        <f t="shared" si="34"/>
        <v>362116.98560995399</v>
      </c>
    </row>
    <row r="415" spans="1:7" x14ac:dyDescent="0.25">
      <c r="A415" s="14" t="s">
        <v>1301</v>
      </c>
      <c r="B415" s="38" t="s">
        <v>342</v>
      </c>
      <c r="C415" s="39">
        <v>2309</v>
      </c>
      <c r="D415" s="36">
        <f t="shared" si="35"/>
        <v>23.996426672999998</v>
      </c>
      <c r="E415" s="40">
        <f t="shared" si="37"/>
        <v>55407.749187956993</v>
      </c>
      <c r="F415" s="28">
        <f t="shared" si="36"/>
        <v>55407.75</v>
      </c>
      <c r="G415" s="26">
        <f t="shared" si="34"/>
        <v>1182642.3193400053</v>
      </c>
    </row>
    <row r="416" spans="1:7" x14ac:dyDescent="0.25">
      <c r="A416" s="14" t="s">
        <v>1302</v>
      </c>
      <c r="B416" s="38" t="s">
        <v>343</v>
      </c>
      <c r="C416" s="39">
        <v>1503</v>
      </c>
      <c r="D416" s="36">
        <f t="shared" si="35"/>
        <v>23.996426672999998</v>
      </c>
      <c r="E416" s="40">
        <f t="shared" si="37"/>
        <v>36066.629289518998</v>
      </c>
      <c r="F416" s="28">
        <f t="shared" si="36"/>
        <v>36066.629999999997</v>
      </c>
      <c r="G416" s="26">
        <f t="shared" si="34"/>
        <v>769818.71198268863</v>
      </c>
    </row>
    <row r="417" spans="1:7" x14ac:dyDescent="0.25">
      <c r="A417" s="14" t="s">
        <v>1303</v>
      </c>
      <c r="B417" s="38" t="s">
        <v>344</v>
      </c>
      <c r="C417" s="39">
        <v>1815</v>
      </c>
      <c r="D417" s="36">
        <f t="shared" si="35"/>
        <v>23.996426672999998</v>
      </c>
      <c r="E417" s="40">
        <f t="shared" si="37"/>
        <v>43553.514411494994</v>
      </c>
      <c r="F417" s="28">
        <f t="shared" si="36"/>
        <v>43553.51</v>
      </c>
      <c r="G417" s="26">
        <f t="shared" si="34"/>
        <v>929621.39870164986</v>
      </c>
    </row>
    <row r="418" spans="1:7" x14ac:dyDescent="0.25">
      <c r="A418" s="14" t="s">
        <v>1304</v>
      </c>
      <c r="B418" s="38" t="s">
        <v>345</v>
      </c>
      <c r="C418" s="39">
        <v>887</v>
      </c>
      <c r="D418" s="36">
        <f t="shared" si="35"/>
        <v>23.996426672999998</v>
      </c>
      <c r="E418" s="40">
        <f t="shared" si="37"/>
        <v>21284.830458950997</v>
      </c>
      <c r="F418" s="28">
        <f t="shared" si="36"/>
        <v>21284.83</v>
      </c>
      <c r="G418" s="26">
        <f t="shared" si="34"/>
        <v>454310.84333243169</v>
      </c>
    </row>
    <row r="419" spans="1:7" x14ac:dyDescent="0.25">
      <c r="A419" s="14" t="s">
        <v>1305</v>
      </c>
      <c r="B419" s="38" t="s">
        <v>346</v>
      </c>
      <c r="C419" s="39">
        <v>1640</v>
      </c>
      <c r="D419" s="36">
        <f t="shared" si="35"/>
        <v>23.996426672999998</v>
      </c>
      <c r="E419" s="40">
        <f t="shared" si="37"/>
        <v>39354.139743719999</v>
      </c>
      <c r="F419" s="28">
        <f t="shared" si="36"/>
        <v>39354.14</v>
      </c>
      <c r="G419" s="26">
        <f t="shared" si="34"/>
        <v>839988.48147146322</v>
      </c>
    </row>
    <row r="420" spans="1:7" x14ac:dyDescent="0.25">
      <c r="A420" s="14" t="s">
        <v>1306</v>
      </c>
      <c r="B420" s="38" t="s">
        <v>347</v>
      </c>
      <c r="C420" s="39">
        <v>997</v>
      </c>
      <c r="D420" s="36">
        <f t="shared" si="35"/>
        <v>23.996426672999998</v>
      </c>
      <c r="E420" s="40">
        <f t="shared" si="37"/>
        <v>23924.437392980999</v>
      </c>
      <c r="F420" s="28">
        <f t="shared" si="36"/>
        <v>23924.44</v>
      </c>
      <c r="G420" s="26">
        <f t="shared" si="34"/>
        <v>510651.53416283469</v>
      </c>
    </row>
    <row r="421" spans="1:7" x14ac:dyDescent="0.25">
      <c r="A421" s="14" t="s">
        <v>1307</v>
      </c>
      <c r="B421" s="38" t="s">
        <v>348</v>
      </c>
      <c r="C421" s="39">
        <v>2374</v>
      </c>
      <c r="D421" s="36">
        <f t="shared" si="35"/>
        <v>23.996426672999998</v>
      </c>
      <c r="E421" s="40">
        <f t="shared" si="37"/>
        <v>56967.516921701994</v>
      </c>
      <c r="F421" s="28">
        <f t="shared" si="36"/>
        <v>56967.519999999997</v>
      </c>
      <c r="G421" s="26">
        <f t="shared" si="34"/>
        <v>1215934.5457397888</v>
      </c>
    </row>
    <row r="422" spans="1:7" x14ac:dyDescent="0.25">
      <c r="A422" s="14" t="s">
        <v>1308</v>
      </c>
      <c r="B422" s="38" t="s">
        <v>349</v>
      </c>
      <c r="C422" s="39">
        <v>651</v>
      </c>
      <c r="D422" s="36">
        <f t="shared" si="35"/>
        <v>23.996426672999998</v>
      </c>
      <c r="E422" s="40">
        <f t="shared" si="37"/>
        <v>15621.673764122999</v>
      </c>
      <c r="F422" s="28">
        <f t="shared" si="36"/>
        <v>15621.67</v>
      </c>
      <c r="G422" s="26">
        <f t="shared" si="34"/>
        <v>333434.45209629426</v>
      </c>
    </row>
    <row r="423" spans="1:7" x14ac:dyDescent="0.25">
      <c r="A423" s="14" t="s">
        <v>1309</v>
      </c>
      <c r="B423" s="38" t="s">
        <v>350</v>
      </c>
      <c r="C423" s="39">
        <v>1673</v>
      </c>
      <c r="D423" s="36">
        <f t="shared" si="35"/>
        <v>23.996426672999998</v>
      </c>
      <c r="E423" s="40">
        <f t="shared" si="37"/>
        <v>40146.021823928997</v>
      </c>
      <c r="F423" s="28">
        <f t="shared" si="36"/>
        <v>40146.019999999997</v>
      </c>
      <c r="G423" s="26">
        <f t="shared" si="34"/>
        <v>856890.68872058415</v>
      </c>
    </row>
    <row r="424" spans="1:7" x14ac:dyDescent="0.25">
      <c r="A424" s="14" t="s">
        <v>1310</v>
      </c>
      <c r="B424" s="38" t="s">
        <v>351</v>
      </c>
      <c r="C424" s="39">
        <v>1462</v>
      </c>
      <c r="D424" s="36">
        <f t="shared" si="35"/>
        <v>23.996426672999998</v>
      </c>
      <c r="E424" s="40">
        <f t="shared" si="37"/>
        <v>35082.775795925998</v>
      </c>
      <c r="F424" s="28">
        <f t="shared" si="36"/>
        <v>35082.78</v>
      </c>
      <c r="G424" s="26">
        <f t="shared" si="34"/>
        <v>748818.99994590203</v>
      </c>
    </row>
    <row r="425" spans="1:7" x14ac:dyDescent="0.25">
      <c r="A425" s="14" t="s">
        <v>1311</v>
      </c>
      <c r="B425" s="38" t="s">
        <v>352</v>
      </c>
      <c r="C425" s="39">
        <v>737</v>
      </c>
      <c r="D425" s="36">
        <f t="shared" si="35"/>
        <v>23.996426672999998</v>
      </c>
      <c r="E425" s="40">
        <f t="shared" si="37"/>
        <v>17685.366458000997</v>
      </c>
      <c r="F425" s="28">
        <f t="shared" si="36"/>
        <v>17685.37</v>
      </c>
      <c r="G425" s="26">
        <f t="shared" si="34"/>
        <v>377482.62856370024</v>
      </c>
    </row>
    <row r="426" spans="1:7" x14ac:dyDescent="0.25">
      <c r="A426" s="14" t="s">
        <v>1312</v>
      </c>
      <c r="B426" s="38" t="s">
        <v>353</v>
      </c>
      <c r="C426" s="39">
        <v>863</v>
      </c>
      <c r="D426" s="36">
        <f t="shared" si="35"/>
        <v>23.996426672999998</v>
      </c>
      <c r="E426" s="40">
        <f t="shared" si="37"/>
        <v>20708.916218798997</v>
      </c>
      <c r="F426" s="28">
        <f t="shared" si="36"/>
        <v>20708.919999999998</v>
      </c>
      <c r="G426" s="26">
        <f t="shared" si="34"/>
        <v>442018.32896943466</v>
      </c>
    </row>
    <row r="427" spans="1:7" x14ac:dyDescent="0.25">
      <c r="A427" s="14" t="s">
        <v>1313</v>
      </c>
      <c r="B427" s="38" t="s">
        <v>188</v>
      </c>
      <c r="C427" s="39">
        <v>1161</v>
      </c>
      <c r="D427" s="36">
        <f t="shared" si="35"/>
        <v>23.996426672999998</v>
      </c>
      <c r="E427" s="40">
        <f t="shared" si="37"/>
        <v>27859.851367353</v>
      </c>
      <c r="F427" s="28">
        <f t="shared" si="36"/>
        <v>27859.85</v>
      </c>
      <c r="G427" s="26">
        <f t="shared" si="34"/>
        <v>594650.38230998104</v>
      </c>
    </row>
    <row r="428" spans="1:7" x14ac:dyDescent="0.25">
      <c r="A428" s="14" t="s">
        <v>1314</v>
      </c>
      <c r="B428" s="38" t="s">
        <v>354</v>
      </c>
      <c r="C428" s="39">
        <v>2770</v>
      </c>
      <c r="D428" s="36">
        <f t="shared" si="35"/>
        <v>23.996426672999998</v>
      </c>
      <c r="E428" s="40">
        <f t="shared" si="37"/>
        <v>66470.101884210002</v>
      </c>
      <c r="F428" s="28">
        <f t="shared" si="36"/>
        <v>66470.100000000006</v>
      </c>
      <c r="G428" s="26">
        <f t="shared" si="34"/>
        <v>1418761.0327292399</v>
      </c>
    </row>
    <row r="429" spans="1:7" x14ac:dyDescent="0.25">
      <c r="A429" s="14" t="s">
        <v>1315</v>
      </c>
      <c r="B429" s="38" t="s">
        <v>355</v>
      </c>
      <c r="C429" s="39">
        <v>1180</v>
      </c>
      <c r="D429" s="36">
        <f t="shared" si="35"/>
        <v>23.996426672999998</v>
      </c>
      <c r="E429" s="40">
        <f t="shared" si="37"/>
        <v>28315.783474139997</v>
      </c>
      <c r="F429" s="28">
        <f t="shared" si="36"/>
        <v>28315.78</v>
      </c>
      <c r="G429" s="26">
        <f t="shared" si="34"/>
        <v>604381.95618068695</v>
      </c>
    </row>
    <row r="430" spans="1:7" x14ac:dyDescent="0.25">
      <c r="A430" s="14" t="s">
        <v>1316</v>
      </c>
      <c r="B430" s="38" t="s">
        <v>356</v>
      </c>
      <c r="C430" s="39">
        <v>1578</v>
      </c>
      <c r="D430" s="36">
        <f t="shared" si="35"/>
        <v>23.996426672999998</v>
      </c>
      <c r="E430" s="40">
        <f t="shared" si="37"/>
        <v>37866.361289993998</v>
      </c>
      <c r="F430" s="28">
        <f t="shared" si="36"/>
        <v>37866.36</v>
      </c>
      <c r="G430" s="26">
        <f t="shared" si="34"/>
        <v>808232.81936705427</v>
      </c>
    </row>
    <row r="431" spans="1:7" x14ac:dyDescent="0.25">
      <c r="A431" s="14" t="s">
        <v>1317</v>
      </c>
      <c r="B431" s="38" t="s">
        <v>357</v>
      </c>
      <c r="C431" s="39">
        <v>673</v>
      </c>
      <c r="D431" s="36">
        <f t="shared" si="35"/>
        <v>23.996426672999998</v>
      </c>
      <c r="E431" s="40">
        <f t="shared" si="37"/>
        <v>16149.595150928999</v>
      </c>
      <c r="F431" s="28">
        <f t="shared" si="36"/>
        <v>16149.6</v>
      </c>
      <c r="G431" s="26">
        <f t="shared" si="34"/>
        <v>344702.59026237484</v>
      </c>
    </row>
    <row r="432" spans="1:7" x14ac:dyDescent="0.25">
      <c r="A432" s="14" t="s">
        <v>1318</v>
      </c>
      <c r="B432" s="38" t="s">
        <v>358</v>
      </c>
      <c r="C432" s="39">
        <v>847</v>
      </c>
      <c r="D432" s="36">
        <f t="shared" si="35"/>
        <v>23.996426672999998</v>
      </c>
      <c r="E432" s="40">
        <f t="shared" si="37"/>
        <v>20324.973392030999</v>
      </c>
      <c r="F432" s="28">
        <f t="shared" si="36"/>
        <v>20324.97</v>
      </c>
      <c r="G432" s="26">
        <f t="shared" si="34"/>
        <v>433823.31939410331</v>
      </c>
    </row>
    <row r="433" spans="1:8" x14ac:dyDescent="0.25">
      <c r="A433" s="14" t="s">
        <v>1319</v>
      </c>
      <c r="B433" s="38" t="s">
        <v>359</v>
      </c>
      <c r="C433" s="39">
        <v>1326</v>
      </c>
      <c r="D433" s="36">
        <f t="shared" si="35"/>
        <v>23.996426672999998</v>
      </c>
      <c r="E433" s="40">
        <f t="shared" si="37"/>
        <v>31819.261768397999</v>
      </c>
      <c r="F433" s="28">
        <f t="shared" si="36"/>
        <v>31819.26</v>
      </c>
      <c r="G433" s="26">
        <f t="shared" si="34"/>
        <v>679161.41855558555</v>
      </c>
    </row>
    <row r="434" spans="1:8" x14ac:dyDescent="0.25">
      <c r="A434" s="14" t="s">
        <v>1320</v>
      </c>
      <c r="B434" s="38" t="s">
        <v>360</v>
      </c>
      <c r="C434" s="39">
        <v>1019</v>
      </c>
      <c r="D434" s="36">
        <f t="shared" si="35"/>
        <v>23.996426672999998</v>
      </c>
      <c r="E434" s="40">
        <f t="shared" si="37"/>
        <v>24452.358779786999</v>
      </c>
      <c r="F434" s="28">
        <f t="shared" si="36"/>
        <v>24452.36</v>
      </c>
      <c r="G434" s="26">
        <f t="shared" si="34"/>
        <v>521919.67232891527</v>
      </c>
    </row>
    <row r="435" spans="1:8" x14ac:dyDescent="0.25">
      <c r="A435" s="14" t="s">
        <v>1321</v>
      </c>
      <c r="B435" s="38" t="s">
        <v>361</v>
      </c>
      <c r="C435" s="39">
        <v>2495</v>
      </c>
      <c r="D435" s="36">
        <f t="shared" si="35"/>
        <v>23.996426672999998</v>
      </c>
      <c r="E435" s="40">
        <f t="shared" si="37"/>
        <v>59871.084549134997</v>
      </c>
      <c r="F435" s="28">
        <f t="shared" si="36"/>
        <v>59871.08</v>
      </c>
      <c r="G435" s="26">
        <f t="shared" si="34"/>
        <v>1277909.3056532321</v>
      </c>
    </row>
    <row r="436" spans="1:8" x14ac:dyDescent="0.25">
      <c r="A436" s="14" t="s">
        <v>1322</v>
      </c>
      <c r="B436" s="38" t="s">
        <v>105</v>
      </c>
      <c r="C436" s="39">
        <v>869</v>
      </c>
      <c r="D436" s="36">
        <f t="shared" si="35"/>
        <v>23.996426672999998</v>
      </c>
      <c r="E436" s="40">
        <f t="shared" si="37"/>
        <v>20852.894778836999</v>
      </c>
      <c r="F436" s="28">
        <f t="shared" si="36"/>
        <v>20852.89</v>
      </c>
      <c r="G436" s="26">
        <f t="shared" si="34"/>
        <v>445091.45756018389</v>
      </c>
    </row>
    <row r="437" spans="1:8" x14ac:dyDescent="0.25">
      <c r="A437" s="14" t="s">
        <v>1323</v>
      </c>
      <c r="B437" s="38" t="s">
        <v>362</v>
      </c>
      <c r="C437" s="39">
        <v>722</v>
      </c>
      <c r="D437" s="36">
        <f t="shared" si="35"/>
        <v>23.996426672999998</v>
      </c>
      <c r="E437" s="40">
        <f t="shared" si="37"/>
        <v>17325.420057905998</v>
      </c>
      <c r="F437" s="28">
        <f t="shared" si="36"/>
        <v>17325.419999999998</v>
      </c>
      <c r="G437" s="26">
        <f t="shared" si="34"/>
        <v>369799.80708682712</v>
      </c>
    </row>
    <row r="438" spans="1:8" x14ac:dyDescent="0.25">
      <c r="A438" s="14" t="s">
        <v>1324</v>
      </c>
      <c r="B438" s="38" t="s">
        <v>363</v>
      </c>
      <c r="C438" s="39">
        <v>1357</v>
      </c>
      <c r="D438" s="36">
        <f t="shared" si="35"/>
        <v>23.996426672999998</v>
      </c>
      <c r="E438" s="40">
        <f t="shared" si="37"/>
        <v>32563.150995260999</v>
      </c>
      <c r="F438" s="28">
        <f t="shared" si="36"/>
        <v>32563.15</v>
      </c>
      <c r="G438" s="26">
        <f t="shared" si="34"/>
        <v>695039.24960779003</v>
      </c>
    </row>
    <row r="439" spans="1:8" x14ac:dyDescent="0.25">
      <c r="A439" s="14" t="s">
        <v>1325</v>
      </c>
      <c r="B439" s="38" t="s">
        <v>364</v>
      </c>
      <c r="C439" s="39">
        <v>657</v>
      </c>
      <c r="D439" s="36">
        <f t="shared" si="35"/>
        <v>23.996426672999998</v>
      </c>
      <c r="E439" s="40">
        <f t="shared" si="37"/>
        <v>15765.652324160999</v>
      </c>
      <c r="F439" s="28">
        <f t="shared" si="36"/>
        <v>15765.65</v>
      </c>
      <c r="G439" s="26">
        <f t="shared" si="34"/>
        <v>336507.58068704349</v>
      </c>
    </row>
    <row r="440" spans="1:8" ht="31.5" x14ac:dyDescent="0.25">
      <c r="A440" s="29" t="s">
        <v>923</v>
      </c>
      <c r="B440" s="9" t="s">
        <v>1824</v>
      </c>
      <c r="C440" s="35">
        <v>45039</v>
      </c>
      <c r="D440" s="36">
        <f t="shared" si="35"/>
        <v>23.996426672999998</v>
      </c>
      <c r="E440" s="37">
        <f>SUM(E441:E459)</f>
        <v>1080775.0609252467</v>
      </c>
      <c r="F440" s="28">
        <f t="shared" si="36"/>
        <v>1080775.06</v>
      </c>
      <c r="G440" s="26">
        <f t="shared" si="34"/>
        <v>23068439.76645929</v>
      </c>
      <c r="H440" s="1">
        <f>$G$2/C440</f>
        <v>1471.4931281778015</v>
      </c>
    </row>
    <row r="441" spans="1:8" x14ac:dyDescent="0.25">
      <c r="A441" s="14" t="s">
        <v>1326</v>
      </c>
      <c r="B441" s="38" t="s">
        <v>365</v>
      </c>
      <c r="C441" s="39">
        <v>9606</v>
      </c>
      <c r="D441" s="36">
        <f t="shared" si="35"/>
        <v>23.996426672999998</v>
      </c>
      <c r="E441" s="40">
        <f t="shared" ref="E441:E459" si="38">C441*D441</f>
        <v>230509.67462083799</v>
      </c>
      <c r="F441" s="28">
        <f t="shared" si="36"/>
        <v>230509.67</v>
      </c>
      <c r="G441" s="26">
        <f t="shared" si="34"/>
        <v>4920078.8737895582</v>
      </c>
    </row>
    <row r="442" spans="1:8" x14ac:dyDescent="0.25">
      <c r="A442" s="14" t="s">
        <v>1327</v>
      </c>
      <c r="B442" s="38" t="s">
        <v>366</v>
      </c>
      <c r="C442" s="39">
        <v>4096</v>
      </c>
      <c r="D442" s="36">
        <f t="shared" si="35"/>
        <v>23.996426672999998</v>
      </c>
      <c r="E442" s="40">
        <f t="shared" si="38"/>
        <v>98289.363652607994</v>
      </c>
      <c r="F442" s="28">
        <f t="shared" si="36"/>
        <v>98289.36</v>
      </c>
      <c r="G442" s="26">
        <f t="shared" si="34"/>
        <v>2097922.4512848253</v>
      </c>
    </row>
    <row r="443" spans="1:8" x14ac:dyDescent="0.25">
      <c r="A443" s="14" t="s">
        <v>1328</v>
      </c>
      <c r="B443" s="38" t="s">
        <v>367</v>
      </c>
      <c r="C443" s="39">
        <v>1567</v>
      </c>
      <c r="D443" s="36">
        <f t="shared" si="35"/>
        <v>23.996426672999998</v>
      </c>
      <c r="E443" s="40">
        <f t="shared" si="38"/>
        <v>37602.400596590996</v>
      </c>
      <c r="F443" s="28">
        <f t="shared" si="36"/>
        <v>37602.400000000001</v>
      </c>
      <c r="G443" s="26">
        <f t="shared" si="34"/>
        <v>802598.75028401404</v>
      </c>
    </row>
    <row r="444" spans="1:8" x14ac:dyDescent="0.25">
      <c r="A444" s="14" t="s">
        <v>1329</v>
      </c>
      <c r="B444" s="38" t="s">
        <v>369</v>
      </c>
      <c r="C444" s="39">
        <v>2176</v>
      </c>
      <c r="D444" s="36">
        <f t="shared" si="35"/>
        <v>23.996426672999998</v>
      </c>
      <c r="E444" s="40">
        <f t="shared" si="38"/>
        <v>52216.224440447993</v>
      </c>
      <c r="F444" s="28">
        <f t="shared" si="36"/>
        <v>52216.22</v>
      </c>
      <c r="G444" s="26">
        <f t="shared" si="34"/>
        <v>1114521.3022450635</v>
      </c>
    </row>
    <row r="445" spans="1:8" x14ac:dyDescent="0.25">
      <c r="A445" s="14" t="s">
        <v>1330</v>
      </c>
      <c r="B445" s="38" t="s">
        <v>370</v>
      </c>
      <c r="C445" s="39">
        <v>2336</v>
      </c>
      <c r="D445" s="36">
        <f t="shared" si="35"/>
        <v>23.996426672999998</v>
      </c>
      <c r="E445" s="40">
        <f t="shared" si="38"/>
        <v>56055.652708127993</v>
      </c>
      <c r="F445" s="28">
        <f t="shared" si="36"/>
        <v>56055.65</v>
      </c>
      <c r="G445" s="26">
        <f t="shared" si="34"/>
        <v>1196471.397998377</v>
      </c>
    </row>
    <row r="446" spans="1:8" x14ac:dyDescent="0.25">
      <c r="A446" s="14" t="s">
        <v>1331</v>
      </c>
      <c r="B446" s="38" t="s">
        <v>371</v>
      </c>
      <c r="C446" s="39">
        <v>1870</v>
      </c>
      <c r="D446" s="36">
        <f t="shared" si="35"/>
        <v>23.996426672999998</v>
      </c>
      <c r="E446" s="40">
        <f t="shared" si="38"/>
        <v>44873.317878509995</v>
      </c>
      <c r="F446" s="28">
        <f t="shared" si="36"/>
        <v>44873.32</v>
      </c>
      <c r="G446" s="26">
        <f t="shared" si="34"/>
        <v>957791.74411685136</v>
      </c>
    </row>
    <row r="447" spans="1:8" x14ac:dyDescent="0.25">
      <c r="A447" s="14" t="s">
        <v>1332</v>
      </c>
      <c r="B447" s="38" t="s">
        <v>372</v>
      </c>
      <c r="C447" s="39">
        <v>1441</v>
      </c>
      <c r="D447" s="36">
        <f t="shared" si="35"/>
        <v>23.996426672999998</v>
      </c>
      <c r="E447" s="40">
        <f t="shared" si="38"/>
        <v>34578.850835792997</v>
      </c>
      <c r="F447" s="28">
        <f t="shared" si="36"/>
        <v>34578.85</v>
      </c>
      <c r="G447" s="26">
        <f t="shared" si="34"/>
        <v>738063.04987827956</v>
      </c>
    </row>
    <row r="448" spans="1:8" x14ac:dyDescent="0.25">
      <c r="A448" s="14" t="s">
        <v>1333</v>
      </c>
      <c r="B448" s="38" t="s">
        <v>373</v>
      </c>
      <c r="C448" s="39">
        <v>1256</v>
      </c>
      <c r="D448" s="36">
        <f t="shared" si="35"/>
        <v>23.996426672999998</v>
      </c>
      <c r="E448" s="40">
        <f t="shared" si="38"/>
        <v>30139.511901287999</v>
      </c>
      <c r="F448" s="28">
        <f t="shared" si="36"/>
        <v>30139.51</v>
      </c>
      <c r="G448" s="26">
        <f t="shared" si="34"/>
        <v>643308.25166351092</v>
      </c>
    </row>
    <row r="449" spans="1:8" x14ac:dyDescent="0.25">
      <c r="A449" s="14" t="s">
        <v>1334</v>
      </c>
      <c r="B449" s="38" t="s">
        <v>374</v>
      </c>
      <c r="C449" s="39">
        <v>2561</v>
      </c>
      <c r="D449" s="36">
        <f t="shared" si="35"/>
        <v>23.996426672999998</v>
      </c>
      <c r="E449" s="40">
        <f t="shared" si="38"/>
        <v>61454.848709552993</v>
      </c>
      <c r="F449" s="28">
        <f t="shared" si="36"/>
        <v>61454.85</v>
      </c>
      <c r="G449" s="26">
        <f t="shared" si="34"/>
        <v>1311713.720151474</v>
      </c>
    </row>
    <row r="450" spans="1:8" x14ac:dyDescent="0.25">
      <c r="A450" s="14" t="s">
        <v>1335</v>
      </c>
      <c r="B450" s="38" t="s">
        <v>375</v>
      </c>
      <c r="C450" s="39">
        <v>2021</v>
      </c>
      <c r="D450" s="36">
        <f t="shared" si="35"/>
        <v>23.996426672999998</v>
      </c>
      <c r="E450" s="40">
        <f t="shared" si="38"/>
        <v>48496.778306132997</v>
      </c>
      <c r="F450" s="28">
        <f t="shared" si="36"/>
        <v>48496.78</v>
      </c>
      <c r="G450" s="26">
        <f t="shared" si="34"/>
        <v>1035132.146984041</v>
      </c>
    </row>
    <row r="451" spans="1:8" x14ac:dyDescent="0.25">
      <c r="A451" s="14" t="s">
        <v>1336</v>
      </c>
      <c r="B451" s="38" t="s">
        <v>376</v>
      </c>
      <c r="C451" s="39">
        <v>1473</v>
      </c>
      <c r="D451" s="36">
        <f t="shared" si="35"/>
        <v>23.996426672999998</v>
      </c>
      <c r="E451" s="40">
        <f t="shared" si="38"/>
        <v>35346.736489329</v>
      </c>
      <c r="F451" s="28">
        <f t="shared" si="36"/>
        <v>35346.74</v>
      </c>
      <c r="G451" s="26">
        <f t="shared" si="34"/>
        <v>754453.06902894226</v>
      </c>
    </row>
    <row r="452" spans="1:8" x14ac:dyDescent="0.25">
      <c r="A452" s="14" t="s">
        <v>1337</v>
      </c>
      <c r="B452" s="38" t="s">
        <v>377</v>
      </c>
      <c r="C452" s="39">
        <v>600</v>
      </c>
      <c r="D452" s="36">
        <f t="shared" si="35"/>
        <v>23.996426672999998</v>
      </c>
      <c r="E452" s="40">
        <f t="shared" si="38"/>
        <v>14397.8560038</v>
      </c>
      <c r="F452" s="28">
        <f t="shared" si="36"/>
        <v>14397.86</v>
      </c>
      <c r="G452" s="26">
        <f t="shared" si="34"/>
        <v>307312.8590749256</v>
      </c>
    </row>
    <row r="453" spans="1:8" x14ac:dyDescent="0.25">
      <c r="A453" s="14" t="s">
        <v>1338</v>
      </c>
      <c r="B453" s="38" t="s">
        <v>378</v>
      </c>
      <c r="C453" s="39">
        <v>2237</v>
      </c>
      <c r="D453" s="36">
        <f t="shared" si="35"/>
        <v>23.996426672999998</v>
      </c>
      <c r="E453" s="40">
        <f t="shared" si="38"/>
        <v>53680.006467501</v>
      </c>
      <c r="F453" s="28">
        <f t="shared" si="36"/>
        <v>53680.01</v>
      </c>
      <c r="G453" s="26">
        <f t="shared" si="34"/>
        <v>1145764.7762510143</v>
      </c>
    </row>
    <row r="454" spans="1:8" x14ac:dyDescent="0.25">
      <c r="A454" s="14" t="s">
        <v>1339</v>
      </c>
      <c r="B454" s="38" t="s">
        <v>379</v>
      </c>
      <c r="C454" s="39">
        <v>2855</v>
      </c>
      <c r="D454" s="36">
        <f t="shared" si="35"/>
        <v>23.996426672999998</v>
      </c>
      <c r="E454" s="40">
        <f t="shared" si="38"/>
        <v>68509.798151415001</v>
      </c>
      <c r="F454" s="28">
        <f t="shared" si="36"/>
        <v>68509.8</v>
      </c>
      <c r="G454" s="26">
        <f t="shared" si="34"/>
        <v>1462297.0210981877</v>
      </c>
    </row>
    <row r="455" spans="1:8" x14ac:dyDescent="0.25">
      <c r="A455" s="14" t="s">
        <v>1340</v>
      </c>
      <c r="B455" s="38" t="s">
        <v>380</v>
      </c>
      <c r="C455" s="39">
        <v>1214</v>
      </c>
      <c r="D455" s="36">
        <f t="shared" si="35"/>
        <v>23.996426672999998</v>
      </c>
      <c r="E455" s="40">
        <f t="shared" si="38"/>
        <v>29131.661981021996</v>
      </c>
      <c r="F455" s="28">
        <f t="shared" si="36"/>
        <v>29131.66</v>
      </c>
      <c r="G455" s="26">
        <f t="shared" ref="G455:G518" si="39">C455*$H$913</f>
        <v>621796.3515282661</v>
      </c>
    </row>
    <row r="456" spans="1:8" x14ac:dyDescent="0.25">
      <c r="A456" s="14" t="s">
        <v>1341</v>
      </c>
      <c r="B456" s="38" t="s">
        <v>381</v>
      </c>
      <c r="C456" s="39">
        <v>1287</v>
      </c>
      <c r="D456" s="36">
        <f t="shared" ref="D456:D519" si="40">$H$4</f>
        <v>23.996426672999998</v>
      </c>
      <c r="E456" s="40">
        <f t="shared" si="38"/>
        <v>30883.401128150999</v>
      </c>
      <c r="F456" s="28">
        <f t="shared" si="36"/>
        <v>30883.4</v>
      </c>
      <c r="G456" s="26">
        <f t="shared" si="39"/>
        <v>659186.0827157154</v>
      </c>
    </row>
    <row r="457" spans="1:8" x14ac:dyDescent="0.25">
      <c r="A457" s="14" t="s">
        <v>1342</v>
      </c>
      <c r="B457" s="38" t="s">
        <v>382</v>
      </c>
      <c r="C457" s="39">
        <v>1716</v>
      </c>
      <c r="D457" s="36">
        <f t="shared" si="40"/>
        <v>23.996426672999998</v>
      </c>
      <c r="E457" s="40">
        <f t="shared" si="38"/>
        <v>41177.868170867994</v>
      </c>
      <c r="F457" s="28">
        <f t="shared" ref="F457:F520" si="41">ROUND(E457,2)</f>
        <v>41177.870000000003</v>
      </c>
      <c r="G457" s="26">
        <f t="shared" si="39"/>
        <v>878914.7769542872</v>
      </c>
    </row>
    <row r="458" spans="1:8" x14ac:dyDescent="0.25">
      <c r="A458" s="14" t="s">
        <v>1343</v>
      </c>
      <c r="B458" s="38" t="s">
        <v>383</v>
      </c>
      <c r="C458" s="39">
        <v>3385</v>
      </c>
      <c r="D458" s="36">
        <f t="shared" si="40"/>
        <v>23.996426672999998</v>
      </c>
      <c r="E458" s="40">
        <f t="shared" si="38"/>
        <v>81227.904288104997</v>
      </c>
      <c r="F458" s="28">
        <f t="shared" si="41"/>
        <v>81227.899999999994</v>
      </c>
      <c r="G458" s="26">
        <f t="shared" si="39"/>
        <v>1733756.7132810385</v>
      </c>
    </row>
    <row r="459" spans="1:8" x14ac:dyDescent="0.25">
      <c r="A459" s="14" t="s">
        <v>1344</v>
      </c>
      <c r="B459" s="38" t="s">
        <v>258</v>
      </c>
      <c r="C459" s="39">
        <v>1342</v>
      </c>
      <c r="D459" s="36">
        <f t="shared" si="40"/>
        <v>23.996426672999998</v>
      </c>
      <c r="E459" s="40">
        <f t="shared" si="38"/>
        <v>32203.204595165997</v>
      </c>
      <c r="F459" s="28">
        <f t="shared" si="41"/>
        <v>32203.200000000001</v>
      </c>
      <c r="G459" s="26">
        <f t="shared" si="39"/>
        <v>687356.4281309169</v>
      </c>
    </row>
    <row r="460" spans="1:8" ht="31.5" x14ac:dyDescent="0.25">
      <c r="A460" s="29" t="s">
        <v>924</v>
      </c>
      <c r="B460" s="9" t="s">
        <v>1825</v>
      </c>
      <c r="C460" s="35">
        <v>96561</v>
      </c>
      <c r="D460" s="36">
        <f t="shared" si="40"/>
        <v>23.996426672999998</v>
      </c>
      <c r="E460" s="37">
        <f>SUM(E461:E499)</f>
        <v>2317118.955971553</v>
      </c>
      <c r="F460" s="28">
        <f t="shared" si="41"/>
        <v>2317118.96</v>
      </c>
      <c r="G460" s="26">
        <f t="shared" si="39"/>
        <v>49457394.975223146</v>
      </c>
      <c r="H460" s="1">
        <f>$G$2/C460</f>
        <v>686.34934393802882</v>
      </c>
    </row>
    <row r="461" spans="1:8" x14ac:dyDescent="0.25">
      <c r="A461" s="14" t="s">
        <v>1345</v>
      </c>
      <c r="B461" s="38" t="s">
        <v>384</v>
      </c>
      <c r="C461" s="39">
        <v>14811</v>
      </c>
      <c r="D461" s="36">
        <f t="shared" si="40"/>
        <v>23.996426672999998</v>
      </c>
      <c r="E461" s="40">
        <f t="shared" ref="E461:E499" si="42">C461*D461</f>
        <v>355411.075453803</v>
      </c>
      <c r="F461" s="28">
        <f t="shared" si="41"/>
        <v>355411.08</v>
      </c>
      <c r="G461" s="26">
        <f t="shared" si="39"/>
        <v>7586017.9262645384</v>
      </c>
    </row>
    <row r="462" spans="1:8" x14ac:dyDescent="0.25">
      <c r="A462" s="14" t="s">
        <v>1346</v>
      </c>
      <c r="B462" s="38" t="s">
        <v>385</v>
      </c>
      <c r="C462" s="39">
        <v>2357</v>
      </c>
      <c r="D462" s="36">
        <f t="shared" si="40"/>
        <v>23.996426672999998</v>
      </c>
      <c r="E462" s="40">
        <f t="shared" si="42"/>
        <v>56559.577668260994</v>
      </c>
      <c r="F462" s="28">
        <f t="shared" si="41"/>
        <v>56559.58</v>
      </c>
      <c r="G462" s="26">
        <f t="shared" si="39"/>
        <v>1207227.3480659993</v>
      </c>
    </row>
    <row r="463" spans="1:8" x14ac:dyDescent="0.25">
      <c r="A463" s="14" t="s">
        <v>1347</v>
      </c>
      <c r="B463" s="38" t="s">
        <v>386</v>
      </c>
      <c r="C463" s="39">
        <v>2134</v>
      </c>
      <c r="D463" s="36">
        <f t="shared" si="40"/>
        <v>23.996426672999998</v>
      </c>
      <c r="E463" s="40">
        <f t="shared" si="42"/>
        <v>51208.374520181998</v>
      </c>
      <c r="F463" s="28">
        <f t="shared" si="41"/>
        <v>51208.37</v>
      </c>
      <c r="G463" s="26">
        <f t="shared" si="39"/>
        <v>1093009.4021098188</v>
      </c>
    </row>
    <row r="464" spans="1:8" x14ac:dyDescent="0.25">
      <c r="A464" s="14" t="s">
        <v>1348</v>
      </c>
      <c r="B464" s="38" t="s">
        <v>387</v>
      </c>
      <c r="C464" s="39">
        <v>8859</v>
      </c>
      <c r="D464" s="36">
        <f t="shared" si="40"/>
        <v>23.996426672999998</v>
      </c>
      <c r="E464" s="40">
        <f t="shared" si="42"/>
        <v>212584.34389610699</v>
      </c>
      <c r="F464" s="28">
        <f t="shared" si="41"/>
        <v>212584.34</v>
      </c>
      <c r="G464" s="26">
        <f t="shared" si="39"/>
        <v>4537474.3642412759</v>
      </c>
    </row>
    <row r="465" spans="1:7" x14ac:dyDescent="0.25">
      <c r="A465" s="14" t="s">
        <v>1349</v>
      </c>
      <c r="B465" s="38" t="s">
        <v>388</v>
      </c>
      <c r="C465" s="39">
        <v>1558</v>
      </c>
      <c r="D465" s="36">
        <f t="shared" si="40"/>
        <v>23.996426672999998</v>
      </c>
      <c r="E465" s="40">
        <f t="shared" si="42"/>
        <v>37386.432756533999</v>
      </c>
      <c r="F465" s="28">
        <f t="shared" si="41"/>
        <v>37386.43</v>
      </c>
      <c r="G465" s="26">
        <f t="shared" si="39"/>
        <v>797989.05739789014</v>
      </c>
    </row>
    <row r="466" spans="1:7" x14ac:dyDescent="0.25">
      <c r="A466" s="14" t="s">
        <v>1350</v>
      </c>
      <c r="B466" s="38" t="s">
        <v>389</v>
      </c>
      <c r="C466" s="39">
        <v>3350</v>
      </c>
      <c r="D466" s="36">
        <f t="shared" si="40"/>
        <v>23.996426672999998</v>
      </c>
      <c r="E466" s="40">
        <f t="shared" si="42"/>
        <v>80388.029354549988</v>
      </c>
      <c r="F466" s="28">
        <f t="shared" si="41"/>
        <v>80388.03</v>
      </c>
      <c r="G466" s="26">
        <f t="shared" si="39"/>
        <v>1715830.1298350012</v>
      </c>
    </row>
    <row r="467" spans="1:7" x14ac:dyDescent="0.25">
      <c r="A467" s="14" t="s">
        <v>1351</v>
      </c>
      <c r="B467" s="38" t="s">
        <v>390</v>
      </c>
      <c r="C467" s="39">
        <v>1680</v>
      </c>
      <c r="D467" s="36">
        <f t="shared" si="40"/>
        <v>23.996426672999998</v>
      </c>
      <c r="E467" s="40">
        <f t="shared" si="42"/>
        <v>40313.996810639997</v>
      </c>
      <c r="F467" s="28">
        <f t="shared" si="41"/>
        <v>40314</v>
      </c>
      <c r="G467" s="26">
        <f t="shared" si="39"/>
        <v>860476.0054097916</v>
      </c>
    </row>
    <row r="468" spans="1:7" x14ac:dyDescent="0.25">
      <c r="A468" s="14" t="s">
        <v>1352</v>
      </c>
      <c r="B468" s="38" t="s">
        <v>392</v>
      </c>
      <c r="C468" s="39">
        <v>812</v>
      </c>
      <c r="D468" s="36">
        <f t="shared" si="40"/>
        <v>23.996426672999998</v>
      </c>
      <c r="E468" s="40">
        <f t="shared" si="42"/>
        <v>19485.098458475997</v>
      </c>
      <c r="F468" s="28">
        <f t="shared" si="41"/>
        <v>19485.099999999999</v>
      </c>
      <c r="G468" s="26">
        <f t="shared" si="39"/>
        <v>415896.73594806594</v>
      </c>
    </row>
    <row r="469" spans="1:7" x14ac:dyDescent="0.25">
      <c r="A469" s="14" t="s">
        <v>1353</v>
      </c>
      <c r="B469" s="38" t="s">
        <v>394</v>
      </c>
      <c r="C469" s="39">
        <v>5050</v>
      </c>
      <c r="D469" s="36">
        <f t="shared" si="40"/>
        <v>23.996426672999998</v>
      </c>
      <c r="E469" s="40">
        <f t="shared" si="42"/>
        <v>121181.95469864999</v>
      </c>
      <c r="F469" s="28">
        <f t="shared" si="41"/>
        <v>121181.95</v>
      </c>
      <c r="G469" s="26">
        <f t="shared" si="39"/>
        <v>2586549.8972139568</v>
      </c>
    </row>
    <row r="470" spans="1:7" x14ac:dyDescent="0.25">
      <c r="A470" s="14" t="s">
        <v>1354</v>
      </c>
      <c r="B470" s="38" t="s">
        <v>395</v>
      </c>
      <c r="C470" s="39">
        <v>1806</v>
      </c>
      <c r="D470" s="36">
        <f t="shared" si="40"/>
        <v>23.996426672999998</v>
      </c>
      <c r="E470" s="40">
        <f t="shared" si="42"/>
        <v>43337.546571437997</v>
      </c>
      <c r="F470" s="28">
        <f t="shared" si="41"/>
        <v>43337.55</v>
      </c>
      <c r="G470" s="26">
        <f t="shared" si="39"/>
        <v>925011.70581552596</v>
      </c>
    </row>
    <row r="471" spans="1:7" x14ac:dyDescent="0.25">
      <c r="A471" s="14" t="s">
        <v>1355</v>
      </c>
      <c r="B471" s="38" t="s">
        <v>396</v>
      </c>
      <c r="C471" s="39">
        <v>2135</v>
      </c>
      <c r="D471" s="36">
        <f t="shared" si="40"/>
        <v>23.996426672999998</v>
      </c>
      <c r="E471" s="40">
        <f t="shared" si="42"/>
        <v>51232.370946854993</v>
      </c>
      <c r="F471" s="28">
        <f t="shared" si="41"/>
        <v>51232.37</v>
      </c>
      <c r="G471" s="26">
        <f t="shared" si="39"/>
        <v>1093521.5902082769</v>
      </c>
    </row>
    <row r="472" spans="1:7" x14ac:dyDescent="0.25">
      <c r="A472" s="14" t="s">
        <v>1356</v>
      </c>
      <c r="B472" s="38" t="s">
        <v>397</v>
      </c>
      <c r="C472" s="39">
        <v>4140</v>
      </c>
      <c r="D472" s="36">
        <f t="shared" si="40"/>
        <v>23.996426672999998</v>
      </c>
      <c r="E472" s="40">
        <f t="shared" si="42"/>
        <v>99345.20642622</v>
      </c>
      <c r="F472" s="28">
        <f t="shared" si="41"/>
        <v>99345.21</v>
      </c>
      <c r="G472" s="26">
        <f t="shared" si="39"/>
        <v>2120458.7276169867</v>
      </c>
    </row>
    <row r="473" spans="1:7" x14ac:dyDescent="0.25">
      <c r="A473" s="14" t="s">
        <v>1357</v>
      </c>
      <c r="B473" s="38" t="s">
        <v>399</v>
      </c>
      <c r="C473" s="39">
        <v>1082</v>
      </c>
      <c r="D473" s="36">
        <f t="shared" si="40"/>
        <v>23.996426672999998</v>
      </c>
      <c r="E473" s="40">
        <f t="shared" si="42"/>
        <v>25964.133660185998</v>
      </c>
      <c r="F473" s="28">
        <f t="shared" si="41"/>
        <v>25964.13</v>
      </c>
      <c r="G473" s="26">
        <f t="shared" si="39"/>
        <v>554187.52253178251</v>
      </c>
    </row>
    <row r="474" spans="1:7" x14ac:dyDescent="0.25">
      <c r="A474" s="14" t="s">
        <v>1358</v>
      </c>
      <c r="B474" s="38" t="s">
        <v>400</v>
      </c>
      <c r="C474" s="39">
        <v>1334</v>
      </c>
      <c r="D474" s="36">
        <f t="shared" si="40"/>
        <v>23.996426672999998</v>
      </c>
      <c r="E474" s="40">
        <f t="shared" si="42"/>
        <v>32011.233181781998</v>
      </c>
      <c r="F474" s="28">
        <f t="shared" si="41"/>
        <v>32011.23</v>
      </c>
      <c r="G474" s="26">
        <f t="shared" si="39"/>
        <v>683258.92334325123</v>
      </c>
    </row>
    <row r="475" spans="1:7" x14ac:dyDescent="0.25">
      <c r="A475" s="14" t="s">
        <v>1359</v>
      </c>
      <c r="B475" s="38" t="s">
        <v>184</v>
      </c>
      <c r="C475" s="39">
        <v>2020</v>
      </c>
      <c r="D475" s="36">
        <f t="shared" si="40"/>
        <v>23.996426672999998</v>
      </c>
      <c r="E475" s="40">
        <f t="shared" si="42"/>
        <v>48472.781879459995</v>
      </c>
      <c r="F475" s="28">
        <f t="shared" si="41"/>
        <v>48472.78</v>
      </c>
      <c r="G475" s="26">
        <f t="shared" si="39"/>
        <v>1034619.9588855829</v>
      </c>
    </row>
    <row r="476" spans="1:7" x14ac:dyDescent="0.25">
      <c r="A476" s="14" t="s">
        <v>1360</v>
      </c>
      <c r="B476" s="38" t="s">
        <v>401</v>
      </c>
      <c r="C476" s="39">
        <v>1294</v>
      </c>
      <c r="D476" s="36">
        <f t="shared" si="40"/>
        <v>23.996426672999998</v>
      </c>
      <c r="E476" s="40">
        <f t="shared" si="42"/>
        <v>31051.376114862</v>
      </c>
      <c r="F476" s="28">
        <f t="shared" si="41"/>
        <v>31051.38</v>
      </c>
      <c r="G476" s="26">
        <f t="shared" si="39"/>
        <v>662771.39940492285</v>
      </c>
    </row>
    <row r="477" spans="1:7" x14ac:dyDescent="0.25">
      <c r="A477" s="14" t="s">
        <v>1361</v>
      </c>
      <c r="B477" s="38" t="s">
        <v>402</v>
      </c>
      <c r="C477" s="39">
        <v>4383</v>
      </c>
      <c r="D477" s="36">
        <f t="shared" si="40"/>
        <v>23.996426672999998</v>
      </c>
      <c r="E477" s="40">
        <f t="shared" si="42"/>
        <v>105176.33810775899</v>
      </c>
      <c r="F477" s="28">
        <f t="shared" si="41"/>
        <v>105176.34</v>
      </c>
      <c r="G477" s="26">
        <f t="shared" si="39"/>
        <v>2244920.4355423315</v>
      </c>
    </row>
    <row r="478" spans="1:7" x14ac:dyDescent="0.25">
      <c r="A478" s="14" t="s">
        <v>1362</v>
      </c>
      <c r="B478" s="38" t="s">
        <v>403</v>
      </c>
      <c r="C478" s="39">
        <v>1139</v>
      </c>
      <c r="D478" s="36">
        <f t="shared" si="40"/>
        <v>23.996426672999998</v>
      </c>
      <c r="E478" s="40">
        <f t="shared" si="42"/>
        <v>27331.929980547</v>
      </c>
      <c r="F478" s="28">
        <f t="shared" si="41"/>
        <v>27331.93</v>
      </c>
      <c r="G478" s="26">
        <f t="shared" si="39"/>
        <v>583382.24414390046</v>
      </c>
    </row>
    <row r="479" spans="1:7" x14ac:dyDescent="0.25">
      <c r="A479" s="14" t="s">
        <v>1363</v>
      </c>
      <c r="B479" s="38" t="s">
        <v>405</v>
      </c>
      <c r="C479" s="39">
        <v>1318</v>
      </c>
      <c r="D479" s="36">
        <f t="shared" si="40"/>
        <v>23.996426672999998</v>
      </c>
      <c r="E479" s="40">
        <f t="shared" si="42"/>
        <v>31627.290355013996</v>
      </c>
      <c r="F479" s="28">
        <f t="shared" si="41"/>
        <v>31627.29</v>
      </c>
      <c r="G479" s="26">
        <f t="shared" si="39"/>
        <v>675063.91376791988</v>
      </c>
    </row>
    <row r="480" spans="1:7" x14ac:dyDescent="0.25">
      <c r="A480" s="14" t="s">
        <v>1364</v>
      </c>
      <c r="B480" s="38" t="s">
        <v>406</v>
      </c>
      <c r="C480" s="39">
        <v>2273</v>
      </c>
      <c r="D480" s="36">
        <f t="shared" si="40"/>
        <v>23.996426672999998</v>
      </c>
      <c r="E480" s="40">
        <f t="shared" si="42"/>
        <v>54543.877827728997</v>
      </c>
      <c r="F480" s="28">
        <f t="shared" si="41"/>
        <v>54543.88</v>
      </c>
      <c r="G480" s="26">
        <f t="shared" si="39"/>
        <v>1164203.5477955097</v>
      </c>
    </row>
    <row r="481" spans="1:7" x14ac:dyDescent="0.25">
      <c r="A481" s="14" t="s">
        <v>1365</v>
      </c>
      <c r="B481" s="38" t="s">
        <v>407</v>
      </c>
      <c r="C481" s="39">
        <v>2720</v>
      </c>
      <c r="D481" s="36">
        <f t="shared" si="40"/>
        <v>23.996426672999998</v>
      </c>
      <c r="E481" s="40">
        <f t="shared" si="42"/>
        <v>65270.280550559997</v>
      </c>
      <c r="F481" s="28">
        <f t="shared" si="41"/>
        <v>65270.28</v>
      </c>
      <c r="G481" s="26">
        <f t="shared" si="39"/>
        <v>1393151.6278063294</v>
      </c>
    </row>
    <row r="482" spans="1:7" x14ac:dyDescent="0.25">
      <c r="A482" s="14" t="s">
        <v>1366</v>
      </c>
      <c r="B482" s="38" t="s">
        <v>408</v>
      </c>
      <c r="C482" s="39">
        <v>2774</v>
      </c>
      <c r="D482" s="36">
        <f t="shared" si="40"/>
        <v>23.996426672999998</v>
      </c>
      <c r="E482" s="40">
        <f t="shared" si="42"/>
        <v>66566.087590901996</v>
      </c>
      <c r="F482" s="28">
        <f t="shared" si="41"/>
        <v>66566.09</v>
      </c>
      <c r="G482" s="26">
        <f t="shared" si="39"/>
        <v>1420809.7851230726</v>
      </c>
    </row>
    <row r="483" spans="1:7" x14ac:dyDescent="0.25">
      <c r="A483" s="14" t="s">
        <v>1367</v>
      </c>
      <c r="B483" s="38" t="s">
        <v>409</v>
      </c>
      <c r="C483" s="39">
        <v>1889</v>
      </c>
      <c r="D483" s="36">
        <f t="shared" si="40"/>
        <v>23.996426672999998</v>
      </c>
      <c r="E483" s="40">
        <f t="shared" si="42"/>
        <v>45329.249985297</v>
      </c>
      <c r="F483" s="28">
        <f t="shared" si="41"/>
        <v>45329.25</v>
      </c>
      <c r="G483" s="26">
        <f t="shared" si="39"/>
        <v>967523.31798755738</v>
      </c>
    </row>
    <row r="484" spans="1:7" x14ac:dyDescent="0.25">
      <c r="A484" s="14" t="s">
        <v>1368</v>
      </c>
      <c r="B484" s="38" t="s">
        <v>410</v>
      </c>
      <c r="C484" s="39">
        <v>1329</v>
      </c>
      <c r="D484" s="36">
        <f t="shared" si="40"/>
        <v>23.996426672999998</v>
      </c>
      <c r="E484" s="40">
        <f t="shared" si="42"/>
        <v>31891.251048416998</v>
      </c>
      <c r="F484" s="28">
        <f t="shared" si="41"/>
        <v>31891.25</v>
      </c>
      <c r="G484" s="26">
        <f t="shared" si="39"/>
        <v>680697.98285096022</v>
      </c>
    </row>
    <row r="485" spans="1:7" x14ac:dyDescent="0.25">
      <c r="A485" s="14" t="s">
        <v>1369</v>
      </c>
      <c r="B485" s="38" t="s">
        <v>411</v>
      </c>
      <c r="C485" s="39">
        <v>1024</v>
      </c>
      <c r="D485" s="36">
        <f t="shared" si="40"/>
        <v>23.996426672999998</v>
      </c>
      <c r="E485" s="40">
        <f t="shared" si="42"/>
        <v>24572.340913151998</v>
      </c>
      <c r="F485" s="28">
        <f t="shared" si="41"/>
        <v>24572.34</v>
      </c>
      <c r="G485" s="26">
        <f t="shared" si="39"/>
        <v>524480.61282120633</v>
      </c>
    </row>
    <row r="486" spans="1:7" x14ac:dyDescent="0.25">
      <c r="A486" s="14" t="s">
        <v>1370</v>
      </c>
      <c r="B486" s="38" t="s">
        <v>412</v>
      </c>
      <c r="C486" s="39">
        <v>1922</v>
      </c>
      <c r="D486" s="36">
        <f t="shared" si="40"/>
        <v>23.996426672999998</v>
      </c>
      <c r="E486" s="40">
        <f t="shared" si="42"/>
        <v>46121.132065505997</v>
      </c>
      <c r="F486" s="28">
        <f t="shared" si="41"/>
        <v>46121.13</v>
      </c>
      <c r="G486" s="26">
        <f t="shared" si="39"/>
        <v>984425.52523667831</v>
      </c>
    </row>
    <row r="487" spans="1:7" x14ac:dyDescent="0.25">
      <c r="A487" s="14" t="s">
        <v>1371</v>
      </c>
      <c r="B487" s="38" t="s">
        <v>413</v>
      </c>
      <c r="C487" s="39">
        <v>3629</v>
      </c>
      <c r="D487" s="36">
        <f t="shared" si="40"/>
        <v>23.996426672999998</v>
      </c>
      <c r="E487" s="40">
        <f t="shared" si="42"/>
        <v>87083.032396316994</v>
      </c>
      <c r="F487" s="28">
        <f t="shared" si="41"/>
        <v>87083.03</v>
      </c>
      <c r="G487" s="26">
        <f t="shared" si="39"/>
        <v>1858730.6093048416</v>
      </c>
    </row>
    <row r="488" spans="1:7" x14ac:dyDescent="0.25">
      <c r="A488" s="14" t="s">
        <v>1372</v>
      </c>
      <c r="B488" s="38" t="s">
        <v>414</v>
      </c>
      <c r="C488" s="39">
        <v>1274</v>
      </c>
      <c r="D488" s="36">
        <f t="shared" si="40"/>
        <v>23.996426672999998</v>
      </c>
      <c r="E488" s="40">
        <f t="shared" si="42"/>
        <v>30571.447581401997</v>
      </c>
      <c r="F488" s="28">
        <f t="shared" si="41"/>
        <v>30571.45</v>
      </c>
      <c r="G488" s="26">
        <f t="shared" si="39"/>
        <v>652527.63743575872</v>
      </c>
    </row>
    <row r="489" spans="1:7" x14ac:dyDescent="0.25">
      <c r="A489" s="14" t="s">
        <v>1373</v>
      </c>
      <c r="B489" s="38" t="s">
        <v>415</v>
      </c>
      <c r="C489" s="39">
        <v>690</v>
      </c>
      <c r="D489" s="36">
        <f t="shared" si="40"/>
        <v>23.996426672999998</v>
      </c>
      <c r="E489" s="40">
        <f t="shared" si="42"/>
        <v>16557.534404369999</v>
      </c>
      <c r="F489" s="28">
        <f t="shared" si="41"/>
        <v>16557.53</v>
      </c>
      <c r="G489" s="26">
        <f t="shared" si="39"/>
        <v>353409.78793616442</v>
      </c>
    </row>
    <row r="490" spans="1:7" x14ac:dyDescent="0.25">
      <c r="A490" s="14" t="s">
        <v>1374</v>
      </c>
      <c r="B490" s="38" t="s">
        <v>416</v>
      </c>
      <c r="C490" s="39">
        <v>2110</v>
      </c>
      <c r="D490" s="36">
        <f t="shared" si="40"/>
        <v>23.996426672999998</v>
      </c>
      <c r="E490" s="40">
        <f t="shared" si="42"/>
        <v>50632.460280029998</v>
      </c>
      <c r="F490" s="28">
        <f t="shared" si="41"/>
        <v>50632.46</v>
      </c>
      <c r="G490" s="26">
        <f t="shared" si="39"/>
        <v>1080716.8877468216</v>
      </c>
    </row>
    <row r="491" spans="1:7" x14ac:dyDescent="0.25">
      <c r="A491" s="14" t="s">
        <v>1375</v>
      </c>
      <c r="B491" s="38" t="s">
        <v>180</v>
      </c>
      <c r="C491" s="39">
        <v>3374</v>
      </c>
      <c r="D491" s="36">
        <f t="shared" si="40"/>
        <v>23.996426672999998</v>
      </c>
      <c r="E491" s="40">
        <f t="shared" si="42"/>
        <v>80963.943594701996</v>
      </c>
      <c r="F491" s="28">
        <f t="shared" si="41"/>
        <v>80963.94</v>
      </c>
      <c r="G491" s="26">
        <f t="shared" si="39"/>
        <v>1728122.6441979981</v>
      </c>
    </row>
    <row r="492" spans="1:7" x14ac:dyDescent="0.25">
      <c r="A492" s="14" t="s">
        <v>1376</v>
      </c>
      <c r="B492" s="38" t="s">
        <v>417</v>
      </c>
      <c r="C492" s="39">
        <v>1569</v>
      </c>
      <c r="D492" s="36">
        <f t="shared" si="40"/>
        <v>23.996426672999998</v>
      </c>
      <c r="E492" s="40">
        <f t="shared" si="42"/>
        <v>37650.393449937001</v>
      </c>
      <c r="F492" s="28">
        <f t="shared" si="41"/>
        <v>37650.39</v>
      </c>
      <c r="G492" s="26">
        <f t="shared" si="39"/>
        <v>803623.12648093037</v>
      </c>
    </row>
    <row r="493" spans="1:7" x14ac:dyDescent="0.25">
      <c r="A493" s="14" t="s">
        <v>1377</v>
      </c>
      <c r="B493" s="38" t="s">
        <v>418</v>
      </c>
      <c r="C493" s="39">
        <v>1418</v>
      </c>
      <c r="D493" s="36">
        <f t="shared" si="40"/>
        <v>23.996426672999998</v>
      </c>
      <c r="E493" s="40">
        <f t="shared" si="42"/>
        <v>34026.933022313999</v>
      </c>
      <c r="F493" s="28">
        <f t="shared" si="41"/>
        <v>34026.93</v>
      </c>
      <c r="G493" s="26">
        <f t="shared" si="39"/>
        <v>726282.72361374076</v>
      </c>
    </row>
    <row r="494" spans="1:7" x14ac:dyDescent="0.25">
      <c r="A494" s="14" t="s">
        <v>1378</v>
      </c>
      <c r="B494" s="38" t="s">
        <v>419</v>
      </c>
      <c r="C494" s="39">
        <v>1072</v>
      </c>
      <c r="D494" s="36">
        <f t="shared" si="40"/>
        <v>23.996426672999998</v>
      </c>
      <c r="E494" s="40">
        <f t="shared" si="42"/>
        <v>25724.169393455999</v>
      </c>
      <c r="F494" s="28">
        <f t="shared" si="41"/>
        <v>25724.17</v>
      </c>
      <c r="G494" s="26">
        <f t="shared" si="39"/>
        <v>549065.64154720039</v>
      </c>
    </row>
    <row r="495" spans="1:7" x14ac:dyDescent="0.25">
      <c r="A495" s="14" t="s">
        <v>1379</v>
      </c>
      <c r="B495" s="38" t="s">
        <v>420</v>
      </c>
      <c r="C495" s="39">
        <v>627</v>
      </c>
      <c r="D495" s="36">
        <f t="shared" si="40"/>
        <v>23.996426672999998</v>
      </c>
      <c r="E495" s="40">
        <f t="shared" si="42"/>
        <v>15045.759523970999</v>
      </c>
      <c r="F495" s="28">
        <f t="shared" si="41"/>
        <v>15045.76</v>
      </c>
      <c r="G495" s="26">
        <f t="shared" si="39"/>
        <v>321141.93773329724</v>
      </c>
    </row>
    <row r="496" spans="1:7" x14ac:dyDescent="0.25">
      <c r="A496" s="14" t="s">
        <v>1380</v>
      </c>
      <c r="B496" s="38" t="s">
        <v>245</v>
      </c>
      <c r="C496" s="39">
        <v>1102</v>
      </c>
      <c r="D496" s="36">
        <f t="shared" si="40"/>
        <v>23.996426672999998</v>
      </c>
      <c r="E496" s="40">
        <f t="shared" si="42"/>
        <v>26444.062193645997</v>
      </c>
      <c r="F496" s="28">
        <f t="shared" si="41"/>
        <v>26444.06</v>
      </c>
      <c r="G496" s="26">
        <f t="shared" si="39"/>
        <v>564431.28450094664</v>
      </c>
    </row>
    <row r="497" spans="1:8" x14ac:dyDescent="0.25">
      <c r="A497" s="14" t="s">
        <v>1381</v>
      </c>
      <c r="B497" s="38" t="s">
        <v>287</v>
      </c>
      <c r="C497" s="39">
        <v>1605</v>
      </c>
      <c r="D497" s="36">
        <f t="shared" si="40"/>
        <v>23.996426672999998</v>
      </c>
      <c r="E497" s="40">
        <f t="shared" si="42"/>
        <v>38514.264810164997</v>
      </c>
      <c r="F497" s="28">
        <f t="shared" si="41"/>
        <v>38514.26</v>
      </c>
      <c r="G497" s="26">
        <f t="shared" si="39"/>
        <v>822061.89802542597</v>
      </c>
    </row>
    <row r="498" spans="1:8" x14ac:dyDescent="0.25">
      <c r="A498" s="14" t="s">
        <v>1382</v>
      </c>
      <c r="B498" s="38" t="s">
        <v>421</v>
      </c>
      <c r="C498" s="39">
        <v>639</v>
      </c>
      <c r="D498" s="36">
        <f t="shared" si="40"/>
        <v>23.996426672999998</v>
      </c>
      <c r="E498" s="40">
        <f t="shared" si="42"/>
        <v>15333.716644046999</v>
      </c>
      <c r="F498" s="28">
        <f t="shared" si="41"/>
        <v>15333.72</v>
      </c>
      <c r="G498" s="26">
        <f t="shared" si="39"/>
        <v>327288.19491479575</v>
      </c>
    </row>
    <row r="499" spans="1:8" x14ac:dyDescent="0.25">
      <c r="A499" s="14" t="s">
        <v>1383</v>
      </c>
      <c r="B499" s="38" t="s">
        <v>422</v>
      </c>
      <c r="C499" s="39">
        <v>2259</v>
      </c>
      <c r="D499" s="36">
        <f t="shared" si="40"/>
        <v>23.996426672999998</v>
      </c>
      <c r="E499" s="40">
        <f t="shared" si="42"/>
        <v>54207.927854306996</v>
      </c>
      <c r="F499" s="28">
        <f t="shared" si="41"/>
        <v>54207.93</v>
      </c>
      <c r="G499" s="26">
        <f t="shared" si="39"/>
        <v>1157032.9144170948</v>
      </c>
    </row>
    <row r="500" spans="1:8" ht="31.5" x14ac:dyDescent="0.25">
      <c r="A500" s="29" t="s">
        <v>925</v>
      </c>
      <c r="B500" s="9" t="s">
        <v>1826</v>
      </c>
      <c r="C500" s="35">
        <v>85028</v>
      </c>
      <c r="D500" s="36">
        <f t="shared" si="40"/>
        <v>23.996426672999998</v>
      </c>
      <c r="E500" s="37">
        <f>SUM(E501:E525)</f>
        <v>2040368.1671518439</v>
      </c>
      <c r="F500" s="28">
        <f t="shared" si="41"/>
        <v>2040368.17</v>
      </c>
      <c r="G500" s="26">
        <f t="shared" si="39"/>
        <v>43550329.635704622</v>
      </c>
      <c r="H500" s="1">
        <f>$G$2/C500</f>
        <v>779.44417133179661</v>
      </c>
    </row>
    <row r="501" spans="1:8" x14ac:dyDescent="0.25">
      <c r="A501" s="14" t="s">
        <v>1384</v>
      </c>
      <c r="B501" s="38" t="s">
        <v>423</v>
      </c>
      <c r="C501" s="39">
        <v>15574</v>
      </c>
      <c r="D501" s="36">
        <f t="shared" si="40"/>
        <v>23.996426672999998</v>
      </c>
      <c r="E501" s="40">
        <f t="shared" ref="E501:E525" si="43">C501*D501</f>
        <v>373720.34900530195</v>
      </c>
      <c r="F501" s="28">
        <f t="shared" si="41"/>
        <v>373720.35</v>
      </c>
      <c r="G501" s="26">
        <f t="shared" si="39"/>
        <v>7976817.4453881523</v>
      </c>
    </row>
    <row r="502" spans="1:8" x14ac:dyDescent="0.25">
      <c r="A502" s="14" t="s">
        <v>1108</v>
      </c>
      <c r="B502" s="38" t="s">
        <v>424</v>
      </c>
      <c r="C502" s="39">
        <v>1852</v>
      </c>
      <c r="D502" s="36">
        <f t="shared" si="40"/>
        <v>23.996426672999998</v>
      </c>
      <c r="E502" s="40">
        <f t="shared" si="43"/>
        <v>44441.382198396001</v>
      </c>
      <c r="F502" s="28">
        <f t="shared" si="41"/>
        <v>44441.38</v>
      </c>
      <c r="G502" s="26">
        <f t="shared" si="39"/>
        <v>948572.35834460368</v>
      </c>
    </row>
    <row r="503" spans="1:8" x14ac:dyDescent="0.25">
      <c r="A503" s="14" t="s">
        <v>1385</v>
      </c>
      <c r="B503" s="38" t="s">
        <v>425</v>
      </c>
      <c r="C503" s="39">
        <v>3978</v>
      </c>
      <c r="D503" s="36">
        <f t="shared" si="40"/>
        <v>23.996426672999998</v>
      </c>
      <c r="E503" s="40">
        <f t="shared" si="43"/>
        <v>95457.785305193989</v>
      </c>
      <c r="F503" s="28">
        <f t="shared" si="41"/>
        <v>95457.79</v>
      </c>
      <c r="G503" s="26">
        <f t="shared" si="39"/>
        <v>2037484.2556667565</v>
      </c>
    </row>
    <row r="504" spans="1:8" x14ac:dyDescent="0.25">
      <c r="A504" s="14" t="s">
        <v>1387</v>
      </c>
      <c r="B504" s="38" t="s">
        <v>426</v>
      </c>
      <c r="C504" s="39">
        <v>6319</v>
      </c>
      <c r="D504" s="36">
        <f t="shared" si="40"/>
        <v>23.996426672999998</v>
      </c>
      <c r="E504" s="40">
        <f t="shared" si="43"/>
        <v>151633.42014668699</v>
      </c>
      <c r="F504" s="28">
        <f t="shared" si="41"/>
        <v>151633.42000000001</v>
      </c>
      <c r="G504" s="26">
        <f t="shared" si="39"/>
        <v>3236516.5941574248</v>
      </c>
    </row>
    <row r="505" spans="1:8" x14ac:dyDescent="0.25">
      <c r="A505" s="14" t="s">
        <v>1388</v>
      </c>
      <c r="B505" s="38" t="s">
        <v>427</v>
      </c>
      <c r="C505" s="39">
        <v>4575</v>
      </c>
      <c r="D505" s="36">
        <f t="shared" si="40"/>
        <v>23.996426672999998</v>
      </c>
      <c r="E505" s="40">
        <f t="shared" si="43"/>
        <v>109783.65202897499</v>
      </c>
      <c r="F505" s="28">
        <f t="shared" si="41"/>
        <v>109783.65</v>
      </c>
      <c r="G505" s="26">
        <f t="shared" si="39"/>
        <v>2343260.5504463078</v>
      </c>
    </row>
    <row r="506" spans="1:8" x14ac:dyDescent="0.25">
      <c r="A506" s="14" t="s">
        <v>1386</v>
      </c>
      <c r="B506" s="38" t="s">
        <v>428</v>
      </c>
      <c r="C506" s="39">
        <v>3492</v>
      </c>
      <c r="D506" s="36">
        <f t="shared" si="40"/>
        <v>23.996426672999998</v>
      </c>
      <c r="E506" s="40">
        <f t="shared" si="43"/>
        <v>83795.521942116</v>
      </c>
      <c r="F506" s="28">
        <f t="shared" si="41"/>
        <v>83795.520000000004</v>
      </c>
      <c r="G506" s="26">
        <f t="shared" si="39"/>
        <v>1788560.8398160669</v>
      </c>
    </row>
    <row r="507" spans="1:8" x14ac:dyDescent="0.25">
      <c r="A507" s="14" t="s">
        <v>1389</v>
      </c>
      <c r="B507" s="38" t="s">
        <v>430</v>
      </c>
      <c r="C507" s="39">
        <v>2328</v>
      </c>
      <c r="D507" s="36">
        <f t="shared" si="40"/>
        <v>23.996426672999998</v>
      </c>
      <c r="E507" s="40">
        <f t="shared" si="43"/>
        <v>55863.681294743998</v>
      </c>
      <c r="F507" s="28">
        <f t="shared" si="41"/>
        <v>55863.68</v>
      </c>
      <c r="G507" s="26">
        <f t="shared" si="39"/>
        <v>1192373.8932107112</v>
      </c>
    </row>
    <row r="508" spans="1:8" x14ac:dyDescent="0.25">
      <c r="A508" s="14" t="s">
        <v>1390</v>
      </c>
      <c r="B508" s="38" t="s">
        <v>431</v>
      </c>
      <c r="C508" s="39">
        <v>4026</v>
      </c>
      <c r="D508" s="36">
        <f t="shared" si="40"/>
        <v>23.996426672999998</v>
      </c>
      <c r="E508" s="40">
        <f t="shared" si="43"/>
        <v>96609.61378549799</v>
      </c>
      <c r="F508" s="28">
        <f t="shared" si="41"/>
        <v>96609.61</v>
      </c>
      <c r="G508" s="26">
        <f t="shared" si="39"/>
        <v>2062069.2843927506</v>
      </c>
    </row>
    <row r="509" spans="1:8" x14ac:dyDescent="0.25">
      <c r="A509" s="14" t="s">
        <v>1391</v>
      </c>
      <c r="B509" s="38" t="s">
        <v>432</v>
      </c>
      <c r="C509" s="39">
        <v>1467</v>
      </c>
      <c r="D509" s="36">
        <f t="shared" si="40"/>
        <v>23.996426672999998</v>
      </c>
      <c r="E509" s="40">
        <f t="shared" si="43"/>
        <v>35202.757929290994</v>
      </c>
      <c r="F509" s="28">
        <f t="shared" si="41"/>
        <v>35202.76</v>
      </c>
      <c r="G509" s="26">
        <f t="shared" si="39"/>
        <v>751379.94043819304</v>
      </c>
    </row>
    <row r="510" spans="1:8" x14ac:dyDescent="0.25">
      <c r="A510" s="14" t="s">
        <v>1392</v>
      </c>
      <c r="B510" s="38" t="s">
        <v>433</v>
      </c>
      <c r="C510" s="39">
        <v>1850</v>
      </c>
      <c r="D510" s="36">
        <f t="shared" si="40"/>
        <v>23.996426672999998</v>
      </c>
      <c r="E510" s="40">
        <f t="shared" si="43"/>
        <v>44393.389345049996</v>
      </c>
      <c r="F510" s="28">
        <f t="shared" si="41"/>
        <v>44393.39</v>
      </c>
      <c r="G510" s="26">
        <f t="shared" si="39"/>
        <v>947547.98214768723</v>
      </c>
    </row>
    <row r="511" spans="1:8" x14ac:dyDescent="0.25">
      <c r="A511" s="14" t="s">
        <v>1393</v>
      </c>
      <c r="B511" s="38" t="s">
        <v>393</v>
      </c>
      <c r="C511" s="39">
        <v>9422</v>
      </c>
      <c r="D511" s="36">
        <f t="shared" si="40"/>
        <v>23.996426672999998</v>
      </c>
      <c r="E511" s="40">
        <f t="shared" si="43"/>
        <v>226094.33211300598</v>
      </c>
      <c r="F511" s="28">
        <f t="shared" si="41"/>
        <v>226094.33</v>
      </c>
      <c r="G511" s="26">
        <f t="shared" si="39"/>
        <v>4825836.2636732478</v>
      </c>
    </row>
    <row r="512" spans="1:8" x14ac:dyDescent="0.25">
      <c r="A512" s="14" t="s">
        <v>1394</v>
      </c>
      <c r="B512" s="38" t="s">
        <v>434</v>
      </c>
      <c r="C512" s="39">
        <v>2427</v>
      </c>
      <c r="D512" s="36">
        <f t="shared" si="40"/>
        <v>23.996426672999998</v>
      </c>
      <c r="E512" s="40">
        <f t="shared" si="43"/>
        <v>58239.327535370998</v>
      </c>
      <c r="F512" s="28">
        <f t="shared" si="41"/>
        <v>58239.33</v>
      </c>
      <c r="G512" s="26">
        <f t="shared" si="39"/>
        <v>1243080.5149580741</v>
      </c>
    </row>
    <row r="513" spans="1:8" x14ac:dyDescent="0.25">
      <c r="A513" s="14" t="s">
        <v>1395</v>
      </c>
      <c r="B513" s="38" t="s">
        <v>435</v>
      </c>
      <c r="C513" s="39">
        <v>932</v>
      </c>
      <c r="D513" s="36">
        <f t="shared" si="40"/>
        <v>23.996426672999998</v>
      </c>
      <c r="E513" s="40">
        <f t="shared" si="43"/>
        <v>22364.669659235999</v>
      </c>
      <c r="F513" s="28">
        <f t="shared" si="41"/>
        <v>22364.67</v>
      </c>
      <c r="G513" s="26">
        <f t="shared" si="39"/>
        <v>477359.30776305107</v>
      </c>
    </row>
    <row r="514" spans="1:8" x14ac:dyDescent="0.25">
      <c r="A514" s="14" t="s">
        <v>1396</v>
      </c>
      <c r="B514" s="38" t="s">
        <v>436</v>
      </c>
      <c r="C514" s="39">
        <v>3095</v>
      </c>
      <c r="D514" s="36">
        <f t="shared" si="40"/>
        <v>23.996426672999998</v>
      </c>
      <c r="E514" s="40">
        <f t="shared" si="43"/>
        <v>74268.94055293499</v>
      </c>
      <c r="F514" s="28">
        <f t="shared" si="41"/>
        <v>74268.94</v>
      </c>
      <c r="G514" s="26">
        <f t="shared" si="39"/>
        <v>1585222.1647281579</v>
      </c>
    </row>
    <row r="515" spans="1:8" x14ac:dyDescent="0.25">
      <c r="A515" s="14" t="s">
        <v>1397</v>
      </c>
      <c r="B515" s="38" t="s">
        <v>391</v>
      </c>
      <c r="C515" s="39">
        <v>902</v>
      </c>
      <c r="D515" s="36">
        <f t="shared" si="40"/>
        <v>23.996426672999998</v>
      </c>
      <c r="E515" s="40">
        <f t="shared" si="43"/>
        <v>21644.776859046</v>
      </c>
      <c r="F515" s="28">
        <f t="shared" si="41"/>
        <v>21644.78</v>
      </c>
      <c r="G515" s="26">
        <f t="shared" si="39"/>
        <v>461993.66480930481</v>
      </c>
    </row>
    <row r="516" spans="1:8" x14ac:dyDescent="0.25">
      <c r="A516" s="14" t="s">
        <v>1398</v>
      </c>
      <c r="B516" s="38" t="s">
        <v>437</v>
      </c>
      <c r="C516" s="39">
        <v>2116</v>
      </c>
      <c r="D516" s="36">
        <f t="shared" si="40"/>
        <v>23.996426672999998</v>
      </c>
      <c r="E516" s="40">
        <f t="shared" si="43"/>
        <v>50776.438840067996</v>
      </c>
      <c r="F516" s="28">
        <f t="shared" si="41"/>
        <v>50776.44</v>
      </c>
      <c r="G516" s="26">
        <f t="shared" si="39"/>
        <v>1083790.016337571</v>
      </c>
    </row>
    <row r="517" spans="1:8" x14ac:dyDescent="0.25">
      <c r="A517" s="14" t="s">
        <v>1399</v>
      </c>
      <c r="B517" s="38" t="s">
        <v>368</v>
      </c>
      <c r="C517" s="39">
        <v>2437</v>
      </c>
      <c r="D517" s="36">
        <f t="shared" si="40"/>
        <v>23.996426672999998</v>
      </c>
      <c r="E517" s="40">
        <f t="shared" si="43"/>
        <v>58479.291802100997</v>
      </c>
      <c r="F517" s="28">
        <f t="shared" si="41"/>
        <v>58479.29</v>
      </c>
      <c r="G517" s="26">
        <f t="shared" si="39"/>
        <v>1248202.3959426561</v>
      </c>
    </row>
    <row r="518" spans="1:8" x14ac:dyDescent="0.25">
      <c r="A518" s="14" t="s">
        <v>1400</v>
      </c>
      <c r="B518" s="38" t="s">
        <v>438</v>
      </c>
      <c r="C518" s="39">
        <v>2118</v>
      </c>
      <c r="D518" s="36">
        <f t="shared" si="40"/>
        <v>23.996426672999998</v>
      </c>
      <c r="E518" s="40">
        <f t="shared" si="43"/>
        <v>50824.431693413993</v>
      </c>
      <c r="F518" s="28">
        <f t="shared" si="41"/>
        <v>50824.43</v>
      </c>
      <c r="G518" s="26">
        <f t="shared" si="39"/>
        <v>1084814.3925344874</v>
      </c>
    </row>
    <row r="519" spans="1:8" x14ac:dyDescent="0.25">
      <c r="A519" s="14" t="s">
        <v>1401</v>
      </c>
      <c r="B519" s="38" t="s">
        <v>439</v>
      </c>
      <c r="C519" s="39">
        <v>879</v>
      </c>
      <c r="D519" s="36">
        <f t="shared" si="40"/>
        <v>23.996426672999998</v>
      </c>
      <c r="E519" s="40">
        <f t="shared" si="43"/>
        <v>21092.859045566998</v>
      </c>
      <c r="F519" s="28">
        <f t="shared" si="41"/>
        <v>21092.86</v>
      </c>
      <c r="G519" s="26">
        <f t="shared" ref="G519:G582" si="44">C519*$H$913</f>
        <v>450213.33854476601</v>
      </c>
    </row>
    <row r="520" spans="1:8" x14ac:dyDescent="0.25">
      <c r="A520" s="14" t="s">
        <v>1402</v>
      </c>
      <c r="B520" s="38" t="s">
        <v>440</v>
      </c>
      <c r="C520" s="39">
        <v>4362</v>
      </c>
      <c r="D520" s="36">
        <f t="shared" ref="D520:D583" si="45">$H$4</f>
        <v>23.996426672999998</v>
      </c>
      <c r="E520" s="40">
        <f t="shared" si="43"/>
        <v>104672.41314762599</v>
      </c>
      <c r="F520" s="28">
        <f t="shared" si="41"/>
        <v>104672.41</v>
      </c>
      <c r="G520" s="26">
        <f t="shared" si="44"/>
        <v>2234164.485474709</v>
      </c>
    </row>
    <row r="521" spans="1:8" x14ac:dyDescent="0.25">
      <c r="A521" s="14" t="s">
        <v>1403</v>
      </c>
      <c r="B521" s="38" t="s">
        <v>441</v>
      </c>
      <c r="C521" s="39">
        <v>1404</v>
      </c>
      <c r="D521" s="36">
        <f t="shared" si="45"/>
        <v>23.996426672999998</v>
      </c>
      <c r="E521" s="40">
        <f t="shared" si="43"/>
        <v>33690.983048891998</v>
      </c>
      <c r="F521" s="28">
        <f t="shared" ref="F521:F584" si="46">ROUND(E521,2)</f>
        <v>33690.980000000003</v>
      </c>
      <c r="G521" s="26">
        <f t="shared" si="44"/>
        <v>719112.09023532586</v>
      </c>
    </row>
    <row r="522" spans="1:8" x14ac:dyDescent="0.25">
      <c r="A522" s="14" t="s">
        <v>1404</v>
      </c>
      <c r="B522" s="38" t="s">
        <v>442</v>
      </c>
      <c r="C522" s="39">
        <v>2646</v>
      </c>
      <c r="D522" s="36">
        <f t="shared" si="45"/>
        <v>23.996426672999998</v>
      </c>
      <c r="E522" s="40">
        <f t="shared" si="43"/>
        <v>63494.544976757999</v>
      </c>
      <c r="F522" s="28">
        <f t="shared" si="46"/>
        <v>63494.54</v>
      </c>
      <c r="G522" s="26">
        <f t="shared" si="44"/>
        <v>1355249.7085204218</v>
      </c>
    </row>
    <row r="523" spans="1:8" x14ac:dyDescent="0.25">
      <c r="A523" s="14" t="s">
        <v>1405</v>
      </c>
      <c r="B523" s="38" t="s">
        <v>443</v>
      </c>
      <c r="C523" s="39">
        <v>2541</v>
      </c>
      <c r="D523" s="36">
        <f t="shared" si="45"/>
        <v>23.996426672999998</v>
      </c>
      <c r="E523" s="40">
        <f t="shared" si="43"/>
        <v>60974.920176092994</v>
      </c>
      <c r="F523" s="28">
        <f t="shared" si="46"/>
        <v>60974.92</v>
      </c>
      <c r="G523" s="26">
        <f t="shared" si="44"/>
        <v>1301469.9581823098</v>
      </c>
    </row>
    <row r="524" spans="1:8" x14ac:dyDescent="0.25">
      <c r="A524" s="14" t="s">
        <v>1406</v>
      </c>
      <c r="B524" s="38" t="s">
        <v>444</v>
      </c>
      <c r="C524" s="39">
        <v>942</v>
      </c>
      <c r="D524" s="36">
        <f t="shared" si="45"/>
        <v>23.996426672999998</v>
      </c>
      <c r="E524" s="40">
        <f t="shared" si="43"/>
        <v>22604.633925965998</v>
      </c>
      <c r="F524" s="28">
        <f t="shared" si="46"/>
        <v>22604.63</v>
      </c>
      <c r="G524" s="26">
        <f t="shared" si="44"/>
        <v>482481.18874763319</v>
      </c>
    </row>
    <row r="525" spans="1:8" x14ac:dyDescent="0.25">
      <c r="A525" s="14" t="s">
        <v>1407</v>
      </c>
      <c r="B525" s="38" t="s">
        <v>445</v>
      </c>
      <c r="C525" s="39">
        <v>3344</v>
      </c>
      <c r="D525" s="36">
        <f t="shared" si="45"/>
        <v>23.996426672999998</v>
      </c>
      <c r="E525" s="40">
        <f t="shared" si="43"/>
        <v>80244.05079451199</v>
      </c>
      <c r="F525" s="28">
        <f t="shared" si="46"/>
        <v>80244.05</v>
      </c>
      <c r="G525" s="26">
        <f t="shared" si="44"/>
        <v>1712757.0012442518</v>
      </c>
    </row>
    <row r="526" spans="1:8" ht="31.5" x14ac:dyDescent="0.25">
      <c r="A526" s="29" t="s">
        <v>926</v>
      </c>
      <c r="B526" s="9" t="s">
        <v>1827</v>
      </c>
      <c r="C526" s="35">
        <v>41469</v>
      </c>
      <c r="D526" s="36">
        <f t="shared" si="45"/>
        <v>23.996426672999998</v>
      </c>
      <c r="E526" s="37">
        <f>SUM(E527:E551)</f>
        <v>995107.81770263694</v>
      </c>
      <c r="F526" s="28">
        <f t="shared" si="46"/>
        <v>995107.82</v>
      </c>
      <c r="G526" s="26">
        <f t="shared" si="44"/>
        <v>21239928.254963484</v>
      </c>
      <c r="H526" s="1">
        <f>$G$2/C526</f>
        <v>1598.171622175601</v>
      </c>
    </row>
    <row r="527" spans="1:8" x14ac:dyDescent="0.25">
      <c r="A527" s="14" t="s">
        <v>1408</v>
      </c>
      <c r="B527" s="38" t="s">
        <v>446</v>
      </c>
      <c r="C527" s="39">
        <v>3651</v>
      </c>
      <c r="D527" s="36">
        <f t="shared" si="45"/>
        <v>23.996426672999998</v>
      </c>
      <c r="E527" s="40">
        <f t="shared" ref="E527:E551" si="47">C527*D527</f>
        <v>87610.953783122997</v>
      </c>
      <c r="F527" s="28">
        <f t="shared" si="46"/>
        <v>87610.95</v>
      </c>
      <c r="G527" s="26">
        <f t="shared" si="44"/>
        <v>1869998.7474709223</v>
      </c>
    </row>
    <row r="528" spans="1:8" x14ac:dyDescent="0.25">
      <c r="A528" s="14" t="s">
        <v>1411</v>
      </c>
      <c r="B528" s="38" t="s">
        <v>448</v>
      </c>
      <c r="C528" s="39">
        <v>9453</v>
      </c>
      <c r="D528" s="36">
        <f t="shared" si="45"/>
        <v>23.996426672999998</v>
      </c>
      <c r="E528" s="40">
        <f t="shared" si="47"/>
        <v>226838.22133986899</v>
      </c>
      <c r="F528" s="28">
        <f t="shared" si="46"/>
        <v>226838.22</v>
      </c>
      <c r="G528" s="26">
        <f t="shared" si="44"/>
        <v>4841714.0947254524</v>
      </c>
    </row>
    <row r="529" spans="1:7" x14ac:dyDescent="0.25">
      <c r="A529" s="14" t="s">
        <v>1410</v>
      </c>
      <c r="B529" s="38" t="s">
        <v>449</v>
      </c>
      <c r="C529" s="39">
        <v>993</v>
      </c>
      <c r="D529" s="36">
        <f t="shared" si="45"/>
        <v>23.996426672999998</v>
      </c>
      <c r="E529" s="40">
        <f t="shared" si="47"/>
        <v>23828.451686288998</v>
      </c>
      <c r="F529" s="28">
        <f t="shared" si="46"/>
        <v>23828.45</v>
      </c>
      <c r="G529" s="26">
        <f t="shared" si="44"/>
        <v>508602.78176900186</v>
      </c>
    </row>
    <row r="530" spans="1:7" x14ac:dyDescent="0.25">
      <c r="A530" s="14" t="s">
        <v>1412</v>
      </c>
      <c r="B530" s="38" t="s">
        <v>450</v>
      </c>
      <c r="C530" s="39">
        <v>759</v>
      </c>
      <c r="D530" s="36">
        <f t="shared" si="45"/>
        <v>23.996426672999998</v>
      </c>
      <c r="E530" s="40">
        <f t="shared" si="47"/>
        <v>18213.287844807001</v>
      </c>
      <c r="F530" s="28">
        <f t="shared" si="46"/>
        <v>18213.29</v>
      </c>
      <c r="G530" s="26">
        <f t="shared" si="44"/>
        <v>388750.76672978088</v>
      </c>
    </row>
    <row r="531" spans="1:7" x14ac:dyDescent="0.25">
      <c r="A531" s="14" t="s">
        <v>1413</v>
      </c>
      <c r="B531" s="38" t="s">
        <v>451</v>
      </c>
      <c r="C531" s="39">
        <v>1253</v>
      </c>
      <c r="D531" s="36">
        <f t="shared" si="45"/>
        <v>23.996426672999998</v>
      </c>
      <c r="E531" s="40">
        <f t="shared" si="47"/>
        <v>30067.522621269</v>
      </c>
      <c r="F531" s="28">
        <f t="shared" si="46"/>
        <v>30067.52</v>
      </c>
      <c r="G531" s="26">
        <f t="shared" si="44"/>
        <v>641771.68736813625</v>
      </c>
    </row>
    <row r="532" spans="1:7" x14ac:dyDescent="0.25">
      <c r="A532" s="14" t="s">
        <v>1414</v>
      </c>
      <c r="B532" s="38" t="s">
        <v>452</v>
      </c>
      <c r="C532" s="39">
        <v>927</v>
      </c>
      <c r="D532" s="36">
        <f t="shared" si="45"/>
        <v>23.996426672999998</v>
      </c>
      <c r="E532" s="40">
        <f t="shared" si="47"/>
        <v>22244.687525870999</v>
      </c>
      <c r="F532" s="28">
        <f t="shared" si="46"/>
        <v>22244.69</v>
      </c>
      <c r="G532" s="26">
        <f t="shared" si="44"/>
        <v>474798.36727076001</v>
      </c>
    </row>
    <row r="533" spans="1:7" x14ac:dyDescent="0.25">
      <c r="A533" s="14" t="s">
        <v>1415</v>
      </c>
      <c r="B533" s="38" t="s">
        <v>453</v>
      </c>
      <c r="C533" s="39">
        <v>866</v>
      </c>
      <c r="D533" s="36">
        <f t="shared" si="45"/>
        <v>23.996426672999998</v>
      </c>
      <c r="E533" s="40">
        <f t="shared" si="47"/>
        <v>20780.905498818</v>
      </c>
      <c r="F533" s="28">
        <f t="shared" si="46"/>
        <v>20780.91</v>
      </c>
      <c r="G533" s="26">
        <f t="shared" si="44"/>
        <v>443554.89326480927</v>
      </c>
    </row>
    <row r="534" spans="1:7" x14ac:dyDescent="0.25">
      <c r="A534" s="14" t="s">
        <v>1416</v>
      </c>
      <c r="B534" s="38" t="s">
        <v>454</v>
      </c>
      <c r="C534" s="39">
        <v>1291</v>
      </c>
      <c r="D534" s="36">
        <f t="shared" si="45"/>
        <v>23.996426672999998</v>
      </c>
      <c r="E534" s="40">
        <f t="shared" si="47"/>
        <v>30979.386834842997</v>
      </c>
      <c r="F534" s="28">
        <f t="shared" si="46"/>
        <v>30979.39</v>
      </c>
      <c r="G534" s="26">
        <f t="shared" si="44"/>
        <v>661234.83510954818</v>
      </c>
    </row>
    <row r="535" spans="1:7" x14ac:dyDescent="0.25">
      <c r="A535" s="14" t="s">
        <v>1417</v>
      </c>
      <c r="B535" s="38" t="s">
        <v>455</v>
      </c>
      <c r="C535" s="39">
        <v>795</v>
      </c>
      <c r="D535" s="36">
        <f t="shared" si="45"/>
        <v>23.996426672999998</v>
      </c>
      <c r="E535" s="40">
        <f t="shared" si="47"/>
        <v>19077.159205034997</v>
      </c>
      <c r="F535" s="28">
        <f t="shared" si="46"/>
        <v>19077.16</v>
      </c>
      <c r="G535" s="26">
        <f t="shared" si="44"/>
        <v>407189.53827427642</v>
      </c>
    </row>
    <row r="536" spans="1:7" x14ac:dyDescent="0.25">
      <c r="A536" s="14" t="s">
        <v>1418</v>
      </c>
      <c r="B536" s="38" t="s">
        <v>456</v>
      </c>
      <c r="C536" s="39">
        <v>823</v>
      </c>
      <c r="D536" s="36">
        <f t="shared" si="45"/>
        <v>23.996426672999998</v>
      </c>
      <c r="E536" s="40">
        <f t="shared" si="47"/>
        <v>19749.059151878999</v>
      </c>
      <c r="F536" s="28">
        <f t="shared" si="46"/>
        <v>19749.060000000001</v>
      </c>
      <c r="G536" s="26">
        <f t="shared" si="44"/>
        <v>421530.80503110628</v>
      </c>
    </row>
    <row r="537" spans="1:7" x14ac:dyDescent="0.25">
      <c r="A537" s="14" t="s">
        <v>1419</v>
      </c>
      <c r="B537" s="38" t="s">
        <v>457</v>
      </c>
      <c r="C537" s="39">
        <v>2019</v>
      </c>
      <c r="D537" s="36">
        <f t="shared" si="45"/>
        <v>23.996426672999998</v>
      </c>
      <c r="E537" s="40">
        <f t="shared" si="47"/>
        <v>48448.785452787</v>
      </c>
      <c r="F537" s="28">
        <f t="shared" si="46"/>
        <v>48448.79</v>
      </c>
      <c r="G537" s="26">
        <f t="shared" si="44"/>
        <v>1034107.7707871246</v>
      </c>
    </row>
    <row r="538" spans="1:7" x14ac:dyDescent="0.25">
      <c r="A538" s="14" t="s">
        <v>1420</v>
      </c>
      <c r="B538" s="38" t="s">
        <v>458</v>
      </c>
      <c r="C538" s="39">
        <v>575</v>
      </c>
      <c r="D538" s="36">
        <f t="shared" si="45"/>
        <v>23.996426672999998</v>
      </c>
      <c r="E538" s="40">
        <f t="shared" si="47"/>
        <v>13797.945336974999</v>
      </c>
      <c r="F538" s="28">
        <f t="shared" si="46"/>
        <v>13797.95</v>
      </c>
      <c r="G538" s="26">
        <f t="shared" si="44"/>
        <v>294508.15661347035</v>
      </c>
    </row>
    <row r="539" spans="1:7" x14ac:dyDescent="0.25">
      <c r="A539" s="14" t="s">
        <v>1421</v>
      </c>
      <c r="B539" s="38" t="s">
        <v>459</v>
      </c>
      <c r="C539" s="39">
        <v>1059</v>
      </c>
      <c r="D539" s="36">
        <f t="shared" si="45"/>
        <v>23.996426672999998</v>
      </c>
      <c r="E539" s="40">
        <f t="shared" si="47"/>
        <v>25412.215846706997</v>
      </c>
      <c r="F539" s="28">
        <f t="shared" si="46"/>
        <v>25412.22</v>
      </c>
      <c r="G539" s="26">
        <f t="shared" si="44"/>
        <v>542407.19626724371</v>
      </c>
    </row>
    <row r="540" spans="1:7" x14ac:dyDescent="0.25">
      <c r="A540" s="14" t="s">
        <v>1422</v>
      </c>
      <c r="B540" s="38" t="s">
        <v>460</v>
      </c>
      <c r="C540" s="39">
        <v>3191</v>
      </c>
      <c r="D540" s="36">
        <f t="shared" si="45"/>
        <v>23.996426672999998</v>
      </c>
      <c r="E540" s="40">
        <f t="shared" si="47"/>
        <v>76572.597513542991</v>
      </c>
      <c r="F540" s="28">
        <f t="shared" si="46"/>
        <v>76572.600000000006</v>
      </c>
      <c r="G540" s="26">
        <f t="shared" si="44"/>
        <v>1634392.222180146</v>
      </c>
    </row>
    <row r="541" spans="1:7" x14ac:dyDescent="0.25">
      <c r="A541" s="14" t="s">
        <v>1423</v>
      </c>
      <c r="B541" s="38" t="s">
        <v>461</v>
      </c>
      <c r="C541" s="39">
        <v>928</v>
      </c>
      <c r="D541" s="36">
        <f t="shared" si="45"/>
        <v>23.996426672999998</v>
      </c>
      <c r="E541" s="40">
        <f t="shared" si="47"/>
        <v>22268.683952543997</v>
      </c>
      <c r="F541" s="28">
        <f t="shared" si="46"/>
        <v>22268.68</v>
      </c>
      <c r="G541" s="26">
        <f t="shared" si="44"/>
        <v>475310.55536921823</v>
      </c>
    </row>
    <row r="542" spans="1:7" x14ac:dyDescent="0.25">
      <c r="A542" s="14" t="s">
        <v>1424</v>
      </c>
      <c r="B542" s="38" t="s">
        <v>462</v>
      </c>
      <c r="C542" s="39">
        <v>827</v>
      </c>
      <c r="D542" s="36">
        <f t="shared" si="45"/>
        <v>23.996426672999998</v>
      </c>
      <c r="E542" s="40">
        <f t="shared" si="47"/>
        <v>19845.044858571</v>
      </c>
      <c r="F542" s="28">
        <f t="shared" si="46"/>
        <v>19845.04</v>
      </c>
      <c r="G542" s="26">
        <f t="shared" si="44"/>
        <v>423579.55742493912</v>
      </c>
    </row>
    <row r="543" spans="1:7" x14ac:dyDescent="0.25">
      <c r="A543" s="14" t="s">
        <v>1425</v>
      </c>
      <c r="B543" s="38" t="s">
        <v>463</v>
      </c>
      <c r="C543" s="39">
        <v>1126</v>
      </c>
      <c r="D543" s="36">
        <f t="shared" si="45"/>
        <v>23.996426672999998</v>
      </c>
      <c r="E543" s="40">
        <f t="shared" si="47"/>
        <v>27019.976433797998</v>
      </c>
      <c r="F543" s="28">
        <f t="shared" si="46"/>
        <v>27019.98</v>
      </c>
      <c r="G543" s="26">
        <f t="shared" si="44"/>
        <v>576723.79886394367</v>
      </c>
    </row>
    <row r="544" spans="1:7" x14ac:dyDescent="0.25">
      <c r="A544" s="14" t="s">
        <v>1426</v>
      </c>
      <c r="B544" s="38" t="s">
        <v>464</v>
      </c>
      <c r="C544" s="39">
        <v>1209</v>
      </c>
      <c r="D544" s="36">
        <f t="shared" si="45"/>
        <v>23.996426672999998</v>
      </c>
      <c r="E544" s="40">
        <f t="shared" si="47"/>
        <v>29011.679847656997</v>
      </c>
      <c r="F544" s="28">
        <f t="shared" si="46"/>
        <v>29011.68</v>
      </c>
      <c r="G544" s="26">
        <f t="shared" si="44"/>
        <v>619235.41103597509</v>
      </c>
    </row>
    <row r="545" spans="1:8" x14ac:dyDescent="0.25">
      <c r="A545" s="14" t="s">
        <v>1427</v>
      </c>
      <c r="B545" s="38" t="s">
        <v>465</v>
      </c>
      <c r="C545" s="39">
        <v>2706</v>
      </c>
      <c r="D545" s="36">
        <f t="shared" si="45"/>
        <v>23.996426672999998</v>
      </c>
      <c r="E545" s="40">
        <f t="shared" si="47"/>
        <v>64934.330577137996</v>
      </c>
      <c r="F545" s="28">
        <f t="shared" si="46"/>
        <v>64934.33</v>
      </c>
      <c r="G545" s="26">
        <f t="shared" si="44"/>
        <v>1385980.9944279145</v>
      </c>
    </row>
    <row r="546" spans="1:8" x14ac:dyDescent="0.25">
      <c r="A546" s="14" t="s">
        <v>1428</v>
      </c>
      <c r="B546" s="38" t="s">
        <v>466</v>
      </c>
      <c r="C546" s="39">
        <v>902</v>
      </c>
      <c r="D546" s="36">
        <f t="shared" si="45"/>
        <v>23.996426672999998</v>
      </c>
      <c r="E546" s="40">
        <f t="shared" si="47"/>
        <v>21644.776859046</v>
      </c>
      <c r="F546" s="28">
        <f t="shared" si="46"/>
        <v>21644.78</v>
      </c>
      <c r="G546" s="26">
        <f t="shared" si="44"/>
        <v>461993.66480930481</v>
      </c>
    </row>
    <row r="547" spans="1:8" x14ac:dyDescent="0.25">
      <c r="A547" s="14" t="s">
        <v>1429</v>
      </c>
      <c r="B547" s="38" t="s">
        <v>467</v>
      </c>
      <c r="C547" s="39">
        <v>425</v>
      </c>
      <c r="D547" s="36">
        <f t="shared" si="45"/>
        <v>23.996426672999998</v>
      </c>
      <c r="E547" s="40">
        <f t="shared" si="47"/>
        <v>10198.481336024999</v>
      </c>
      <c r="F547" s="28">
        <f t="shared" si="46"/>
        <v>10198.48</v>
      </c>
      <c r="G547" s="26">
        <f t="shared" si="44"/>
        <v>217679.94184473896</v>
      </c>
    </row>
    <row r="548" spans="1:8" x14ac:dyDescent="0.25">
      <c r="A548" s="14" t="s">
        <v>1430</v>
      </c>
      <c r="B548" s="38" t="s">
        <v>468</v>
      </c>
      <c r="C548" s="39">
        <v>939</v>
      </c>
      <c r="D548" s="36">
        <f t="shared" si="45"/>
        <v>23.996426672999998</v>
      </c>
      <c r="E548" s="40">
        <f t="shared" si="47"/>
        <v>22532.644645946999</v>
      </c>
      <c r="F548" s="28">
        <f t="shared" si="46"/>
        <v>22532.639999999999</v>
      </c>
      <c r="G548" s="26">
        <f t="shared" si="44"/>
        <v>480944.62445225852</v>
      </c>
    </row>
    <row r="549" spans="1:8" x14ac:dyDescent="0.25">
      <c r="A549" s="14" t="s">
        <v>1431</v>
      </c>
      <c r="B549" s="38" t="s">
        <v>469</v>
      </c>
      <c r="C549" s="39">
        <v>810</v>
      </c>
      <c r="D549" s="36">
        <f t="shared" si="45"/>
        <v>23.996426672999998</v>
      </c>
      <c r="E549" s="40">
        <f t="shared" si="47"/>
        <v>19437.10560513</v>
      </c>
      <c r="F549" s="28">
        <f t="shared" si="46"/>
        <v>19437.11</v>
      </c>
      <c r="G549" s="26">
        <f t="shared" si="44"/>
        <v>414872.35975114955</v>
      </c>
    </row>
    <row r="550" spans="1:8" x14ac:dyDescent="0.25">
      <c r="A550" s="14" t="s">
        <v>1432</v>
      </c>
      <c r="B550" s="38" t="s">
        <v>470</v>
      </c>
      <c r="C550" s="39">
        <v>1235</v>
      </c>
      <c r="D550" s="36">
        <f t="shared" si="45"/>
        <v>23.996426672999998</v>
      </c>
      <c r="E550" s="40">
        <f t="shared" si="47"/>
        <v>29635.586941154997</v>
      </c>
      <c r="F550" s="28">
        <f t="shared" si="46"/>
        <v>29635.59</v>
      </c>
      <c r="G550" s="26">
        <f t="shared" si="44"/>
        <v>632552.30159588845</v>
      </c>
    </row>
    <row r="551" spans="1:8" x14ac:dyDescent="0.25">
      <c r="A551" s="14" t="s">
        <v>1433</v>
      </c>
      <c r="B551" s="38" t="s">
        <v>471</v>
      </c>
      <c r="C551" s="39">
        <v>2707</v>
      </c>
      <c r="D551" s="36">
        <f t="shared" si="45"/>
        <v>23.996426672999998</v>
      </c>
      <c r="E551" s="40">
        <f t="shared" si="47"/>
        <v>64958.327003810999</v>
      </c>
      <c r="F551" s="28">
        <f t="shared" si="46"/>
        <v>64958.33</v>
      </c>
      <c r="G551" s="26">
        <f t="shared" si="44"/>
        <v>1386493.1825263726</v>
      </c>
    </row>
    <row r="552" spans="1:8" ht="31.5" x14ac:dyDescent="0.25">
      <c r="A552" s="29" t="s">
        <v>927</v>
      </c>
      <c r="B552" s="9" t="s">
        <v>1828</v>
      </c>
      <c r="C552" s="35">
        <v>52589</v>
      </c>
      <c r="D552" s="36">
        <f t="shared" si="45"/>
        <v>23.996426672999998</v>
      </c>
      <c r="E552" s="37">
        <f>SUM(E553:E575)</f>
        <v>1261948.0823063969</v>
      </c>
      <c r="F552" s="28">
        <f t="shared" si="46"/>
        <v>1261948.08</v>
      </c>
      <c r="G552" s="26">
        <f t="shared" si="44"/>
        <v>26935459.909818769</v>
      </c>
      <c r="H552" s="1">
        <f>$G$2/C552</f>
        <v>1260.2365323546749</v>
      </c>
    </row>
    <row r="553" spans="1:8" x14ac:dyDescent="0.25">
      <c r="A553" s="14" t="s">
        <v>1434</v>
      </c>
      <c r="B553" s="38" t="s">
        <v>472</v>
      </c>
      <c r="C553" s="39">
        <v>11566</v>
      </c>
      <c r="D553" s="36">
        <f t="shared" si="45"/>
        <v>23.996426672999998</v>
      </c>
      <c r="E553" s="40">
        <f t="shared" ref="E553:E575" si="48">C553*D553</f>
        <v>277542.67089991795</v>
      </c>
      <c r="F553" s="28">
        <f t="shared" si="46"/>
        <v>277542.67</v>
      </c>
      <c r="G553" s="26">
        <f t="shared" si="44"/>
        <v>5923967.5467676492</v>
      </c>
    </row>
    <row r="554" spans="1:8" x14ac:dyDescent="0.25">
      <c r="A554" s="14" t="s">
        <v>1159</v>
      </c>
      <c r="B554" s="38" t="s">
        <v>473</v>
      </c>
      <c r="C554" s="39">
        <v>2229</v>
      </c>
      <c r="D554" s="36">
        <f t="shared" si="45"/>
        <v>23.996426672999998</v>
      </c>
      <c r="E554" s="40">
        <f t="shared" si="48"/>
        <v>53488.035054116997</v>
      </c>
      <c r="F554" s="28">
        <f t="shared" si="46"/>
        <v>53488.04</v>
      </c>
      <c r="G554" s="26">
        <f t="shared" si="44"/>
        <v>1141667.2714633485</v>
      </c>
    </row>
    <row r="555" spans="1:8" x14ac:dyDescent="0.25">
      <c r="A555" s="14" t="s">
        <v>1435</v>
      </c>
      <c r="B555" s="38" t="s">
        <v>474</v>
      </c>
      <c r="C555" s="39">
        <v>2940</v>
      </c>
      <c r="D555" s="36">
        <f t="shared" si="45"/>
        <v>23.996426672999998</v>
      </c>
      <c r="E555" s="40">
        <f t="shared" si="48"/>
        <v>70549.494418620001</v>
      </c>
      <c r="F555" s="28">
        <f t="shared" si="46"/>
        <v>70549.490000000005</v>
      </c>
      <c r="G555" s="26">
        <f t="shared" si="44"/>
        <v>1505833.0094671354</v>
      </c>
    </row>
    <row r="556" spans="1:8" x14ac:dyDescent="0.25">
      <c r="A556" s="14" t="s">
        <v>1436</v>
      </c>
      <c r="B556" s="38" t="s">
        <v>475</v>
      </c>
      <c r="C556" s="39">
        <v>1533</v>
      </c>
      <c r="D556" s="36">
        <f t="shared" si="45"/>
        <v>23.996426672999998</v>
      </c>
      <c r="E556" s="40">
        <f t="shared" si="48"/>
        <v>36786.522089708997</v>
      </c>
      <c r="F556" s="28">
        <f t="shared" si="46"/>
        <v>36786.519999999997</v>
      </c>
      <c r="G556" s="26">
        <f t="shared" si="44"/>
        <v>785184.35493643489</v>
      </c>
    </row>
    <row r="557" spans="1:8" x14ac:dyDescent="0.25">
      <c r="A557" s="14" t="s">
        <v>1437</v>
      </c>
      <c r="B557" s="38" t="s">
        <v>476</v>
      </c>
      <c r="C557" s="39">
        <v>3499</v>
      </c>
      <c r="D557" s="36">
        <f t="shared" si="45"/>
        <v>23.996426672999998</v>
      </c>
      <c r="E557" s="40">
        <f t="shared" si="48"/>
        <v>83963.496928826993</v>
      </c>
      <c r="F557" s="28">
        <f t="shared" si="46"/>
        <v>83963.5</v>
      </c>
      <c r="G557" s="26">
        <f t="shared" si="44"/>
        <v>1792146.1565052744</v>
      </c>
    </row>
    <row r="558" spans="1:8" x14ac:dyDescent="0.25">
      <c r="A558" s="14" t="s">
        <v>1438</v>
      </c>
      <c r="B558" s="38" t="s">
        <v>477</v>
      </c>
      <c r="C558" s="39">
        <v>1487</v>
      </c>
      <c r="D558" s="36">
        <f t="shared" si="45"/>
        <v>23.996426672999998</v>
      </c>
      <c r="E558" s="40">
        <f t="shared" si="48"/>
        <v>35682.686462751</v>
      </c>
      <c r="F558" s="28">
        <f t="shared" si="46"/>
        <v>35682.69</v>
      </c>
      <c r="G558" s="26">
        <f t="shared" si="44"/>
        <v>761623.70240735728</v>
      </c>
    </row>
    <row r="559" spans="1:8" x14ac:dyDescent="0.25">
      <c r="A559" s="14" t="s">
        <v>1439</v>
      </c>
      <c r="B559" s="38" t="s">
        <v>478</v>
      </c>
      <c r="C559" s="39">
        <v>1587</v>
      </c>
      <c r="D559" s="36">
        <f t="shared" si="45"/>
        <v>23.996426672999998</v>
      </c>
      <c r="E559" s="40">
        <f t="shared" si="48"/>
        <v>38082.329130050995</v>
      </c>
      <c r="F559" s="28">
        <f t="shared" si="46"/>
        <v>38082.33</v>
      </c>
      <c r="G559" s="26">
        <f t="shared" si="44"/>
        <v>812842.51225317817</v>
      </c>
    </row>
    <row r="560" spans="1:8" x14ac:dyDescent="0.25">
      <c r="A560" s="14" t="s">
        <v>1440</v>
      </c>
      <c r="B560" s="38" t="s">
        <v>479</v>
      </c>
      <c r="C560" s="39">
        <v>1963</v>
      </c>
      <c r="D560" s="36">
        <f t="shared" si="45"/>
        <v>23.996426672999998</v>
      </c>
      <c r="E560" s="40">
        <f t="shared" si="48"/>
        <v>47104.985559098997</v>
      </c>
      <c r="F560" s="28">
        <f t="shared" si="46"/>
        <v>47104.99</v>
      </c>
      <c r="G560" s="26">
        <f t="shared" si="44"/>
        <v>1005425.2372734649</v>
      </c>
    </row>
    <row r="561" spans="1:8" x14ac:dyDescent="0.25">
      <c r="A561" s="14" t="s">
        <v>1441</v>
      </c>
      <c r="B561" s="38" t="s">
        <v>480</v>
      </c>
      <c r="C561" s="39">
        <v>2667</v>
      </c>
      <c r="D561" s="36">
        <f t="shared" si="45"/>
        <v>23.996426672999998</v>
      </c>
      <c r="E561" s="40">
        <f t="shared" si="48"/>
        <v>63998.469936890993</v>
      </c>
      <c r="F561" s="28">
        <f t="shared" si="46"/>
        <v>63998.47</v>
      </c>
      <c r="G561" s="26">
        <f t="shared" si="44"/>
        <v>1366005.6585880443</v>
      </c>
    </row>
    <row r="562" spans="1:8" x14ac:dyDescent="0.25">
      <c r="A562" s="14" t="s">
        <v>1442</v>
      </c>
      <c r="B562" s="38" t="s">
        <v>481</v>
      </c>
      <c r="C562" s="39">
        <v>2134</v>
      </c>
      <c r="D562" s="36">
        <f t="shared" si="45"/>
        <v>23.996426672999998</v>
      </c>
      <c r="E562" s="40">
        <f t="shared" si="48"/>
        <v>51208.374520181998</v>
      </c>
      <c r="F562" s="28">
        <f t="shared" si="46"/>
        <v>51208.37</v>
      </c>
      <c r="G562" s="26">
        <f t="shared" si="44"/>
        <v>1093009.4021098188</v>
      </c>
    </row>
    <row r="563" spans="1:8" x14ac:dyDescent="0.25">
      <c r="A563" s="14" t="s">
        <v>1443</v>
      </c>
      <c r="B563" s="38" t="s">
        <v>482</v>
      </c>
      <c r="C563" s="39">
        <v>1585</v>
      </c>
      <c r="D563" s="36">
        <f t="shared" si="45"/>
        <v>23.996426672999998</v>
      </c>
      <c r="E563" s="40">
        <f t="shared" si="48"/>
        <v>38034.336276704998</v>
      </c>
      <c r="F563" s="28">
        <f t="shared" si="46"/>
        <v>38034.339999999997</v>
      </c>
      <c r="G563" s="26">
        <f t="shared" si="44"/>
        <v>811818.13605626172</v>
      </c>
    </row>
    <row r="564" spans="1:8" x14ac:dyDescent="0.25">
      <c r="A564" s="14" t="s">
        <v>1444</v>
      </c>
      <c r="B564" s="38" t="s">
        <v>483</v>
      </c>
      <c r="C564" s="39">
        <v>5574</v>
      </c>
      <c r="D564" s="36">
        <f t="shared" si="45"/>
        <v>23.996426672999998</v>
      </c>
      <c r="E564" s="40">
        <f t="shared" si="48"/>
        <v>133756.082275302</v>
      </c>
      <c r="F564" s="28">
        <f t="shared" si="46"/>
        <v>133756.07999999999</v>
      </c>
      <c r="G564" s="26">
        <f t="shared" si="44"/>
        <v>2854936.4608060587</v>
      </c>
    </row>
    <row r="565" spans="1:8" x14ac:dyDescent="0.25">
      <c r="A565" s="14" t="s">
        <v>1445</v>
      </c>
      <c r="B565" s="38" t="s">
        <v>484</v>
      </c>
      <c r="C565" s="39">
        <v>1926</v>
      </c>
      <c r="D565" s="36">
        <f t="shared" si="45"/>
        <v>23.996426672999998</v>
      </c>
      <c r="E565" s="40">
        <f t="shared" si="48"/>
        <v>46217.117772197998</v>
      </c>
      <c r="F565" s="28">
        <f t="shared" si="46"/>
        <v>46217.120000000003</v>
      </c>
      <c r="G565" s="26">
        <f t="shared" si="44"/>
        <v>986474.27763051109</v>
      </c>
    </row>
    <row r="566" spans="1:8" x14ac:dyDescent="0.25">
      <c r="A566" s="14" t="s">
        <v>1446</v>
      </c>
      <c r="B566" s="38" t="s">
        <v>485</v>
      </c>
      <c r="C566" s="39">
        <v>705</v>
      </c>
      <c r="D566" s="36">
        <f t="shared" si="45"/>
        <v>23.996426672999998</v>
      </c>
      <c r="E566" s="40">
        <f t="shared" si="48"/>
        <v>16917.480804464998</v>
      </c>
      <c r="F566" s="28">
        <f t="shared" si="46"/>
        <v>16917.48</v>
      </c>
      <c r="G566" s="26">
        <f t="shared" si="44"/>
        <v>361092.60941303754</v>
      </c>
    </row>
    <row r="567" spans="1:8" x14ac:dyDescent="0.25">
      <c r="A567" s="14" t="s">
        <v>1447</v>
      </c>
      <c r="B567" s="38" t="s">
        <v>486</v>
      </c>
      <c r="C567" s="39">
        <v>809</v>
      </c>
      <c r="D567" s="36">
        <f t="shared" si="45"/>
        <v>23.996426672999998</v>
      </c>
      <c r="E567" s="40">
        <f t="shared" si="48"/>
        <v>19413.109178456998</v>
      </c>
      <c r="F567" s="28">
        <f t="shared" si="46"/>
        <v>19413.11</v>
      </c>
      <c r="G567" s="26">
        <f t="shared" si="44"/>
        <v>414360.17165269132</v>
      </c>
    </row>
    <row r="568" spans="1:8" x14ac:dyDescent="0.25">
      <c r="A568" s="14" t="s">
        <v>1448</v>
      </c>
      <c r="B568" s="38" t="s">
        <v>340</v>
      </c>
      <c r="C568" s="39">
        <v>1088</v>
      </c>
      <c r="D568" s="36">
        <f t="shared" si="45"/>
        <v>23.996426672999998</v>
      </c>
      <c r="E568" s="40">
        <f t="shared" si="48"/>
        <v>26108.112220223997</v>
      </c>
      <c r="F568" s="28">
        <f t="shared" si="46"/>
        <v>26108.11</v>
      </c>
      <c r="G568" s="26">
        <f t="shared" si="44"/>
        <v>557260.65112253174</v>
      </c>
    </row>
    <row r="569" spans="1:8" x14ac:dyDescent="0.25">
      <c r="A569" s="14" t="s">
        <v>1449</v>
      </c>
      <c r="B569" s="38" t="s">
        <v>487</v>
      </c>
      <c r="C569" s="39">
        <v>773</v>
      </c>
      <c r="D569" s="36">
        <f t="shared" si="45"/>
        <v>23.996426672999998</v>
      </c>
      <c r="E569" s="40">
        <f t="shared" si="48"/>
        <v>18549.237818228998</v>
      </c>
      <c r="F569" s="28">
        <f t="shared" si="46"/>
        <v>18549.240000000002</v>
      </c>
      <c r="G569" s="26">
        <f t="shared" si="44"/>
        <v>395921.40010819578</v>
      </c>
    </row>
    <row r="570" spans="1:8" x14ac:dyDescent="0.25">
      <c r="A570" s="14" t="s">
        <v>1450</v>
      </c>
      <c r="B570" s="38" t="s">
        <v>488</v>
      </c>
      <c r="C570" s="39">
        <v>985</v>
      </c>
      <c r="D570" s="36">
        <f t="shared" si="45"/>
        <v>23.996426672999998</v>
      </c>
      <c r="E570" s="40">
        <f t="shared" si="48"/>
        <v>23636.480272904999</v>
      </c>
      <c r="F570" s="28">
        <f t="shared" si="46"/>
        <v>23636.48</v>
      </c>
      <c r="G570" s="26">
        <f t="shared" si="44"/>
        <v>504505.27698133618</v>
      </c>
    </row>
    <row r="571" spans="1:8" x14ac:dyDescent="0.25">
      <c r="A571" s="14" t="s">
        <v>1451</v>
      </c>
      <c r="B571" s="38" t="s">
        <v>489</v>
      </c>
      <c r="C571" s="39">
        <v>1694</v>
      </c>
      <c r="D571" s="36">
        <f t="shared" si="45"/>
        <v>23.996426672999998</v>
      </c>
      <c r="E571" s="40">
        <f t="shared" si="48"/>
        <v>40649.946784061998</v>
      </c>
      <c r="F571" s="28">
        <f t="shared" si="46"/>
        <v>40649.949999999997</v>
      </c>
      <c r="G571" s="26">
        <f t="shared" si="44"/>
        <v>867646.63878820662</v>
      </c>
    </row>
    <row r="572" spans="1:8" x14ac:dyDescent="0.25">
      <c r="A572" s="14" t="s">
        <v>1452</v>
      </c>
      <c r="B572" s="38" t="s">
        <v>490</v>
      </c>
      <c r="C572" s="39">
        <v>2246</v>
      </c>
      <c r="D572" s="36">
        <f t="shared" si="45"/>
        <v>23.996426672999998</v>
      </c>
      <c r="E572" s="40">
        <f t="shared" si="48"/>
        <v>53895.974307557997</v>
      </c>
      <c r="F572" s="28">
        <f t="shared" si="46"/>
        <v>53895.97</v>
      </c>
      <c r="G572" s="26">
        <f t="shared" si="44"/>
        <v>1150374.4691371382</v>
      </c>
    </row>
    <row r="573" spans="1:8" x14ac:dyDescent="0.25">
      <c r="A573" s="14" t="s">
        <v>1453</v>
      </c>
      <c r="B573" s="38" t="s">
        <v>491</v>
      </c>
      <c r="C573" s="39">
        <v>1290</v>
      </c>
      <c r="D573" s="36">
        <f t="shared" si="45"/>
        <v>23.996426672999998</v>
      </c>
      <c r="E573" s="40">
        <f t="shared" si="48"/>
        <v>30955.390408169998</v>
      </c>
      <c r="F573" s="28">
        <f t="shared" si="46"/>
        <v>30955.39</v>
      </c>
      <c r="G573" s="26">
        <f t="shared" si="44"/>
        <v>660722.64701108995</v>
      </c>
    </row>
    <row r="574" spans="1:8" x14ac:dyDescent="0.25">
      <c r="A574" s="14" t="s">
        <v>1454</v>
      </c>
      <c r="B574" s="38" t="s">
        <v>492</v>
      </c>
      <c r="C574" s="39">
        <v>818</v>
      </c>
      <c r="D574" s="36">
        <f t="shared" si="45"/>
        <v>23.996426672999998</v>
      </c>
      <c r="E574" s="40">
        <f t="shared" si="48"/>
        <v>19629.077018513999</v>
      </c>
      <c r="F574" s="28">
        <f t="shared" si="46"/>
        <v>19629.080000000002</v>
      </c>
      <c r="G574" s="26">
        <f t="shared" si="44"/>
        <v>418969.86453881522</v>
      </c>
    </row>
    <row r="575" spans="1:8" x14ac:dyDescent="0.25">
      <c r="A575" s="14" t="s">
        <v>1455</v>
      </c>
      <c r="B575" s="38" t="s">
        <v>493</v>
      </c>
      <c r="C575" s="39">
        <v>1491</v>
      </c>
      <c r="D575" s="36">
        <f t="shared" si="45"/>
        <v>23.996426672999998</v>
      </c>
      <c r="E575" s="40">
        <f t="shared" si="48"/>
        <v>35778.672169442994</v>
      </c>
      <c r="F575" s="28">
        <f t="shared" si="46"/>
        <v>35778.67</v>
      </c>
      <c r="G575" s="26">
        <f t="shared" si="44"/>
        <v>763672.45480119006</v>
      </c>
    </row>
    <row r="576" spans="1:8" ht="31.5" x14ac:dyDescent="0.25">
      <c r="A576" s="29" t="s">
        <v>928</v>
      </c>
      <c r="B576" s="9" t="s">
        <v>1829</v>
      </c>
      <c r="C576" s="35">
        <v>38568</v>
      </c>
      <c r="D576" s="36">
        <f t="shared" si="45"/>
        <v>23.996426672999998</v>
      </c>
      <c r="E576" s="37">
        <f>SUM(E577:E597)</f>
        <v>925494.18392426393</v>
      </c>
      <c r="F576" s="28">
        <f t="shared" si="46"/>
        <v>925494.18</v>
      </c>
      <c r="G576" s="26">
        <f t="shared" si="44"/>
        <v>19754070.581336215</v>
      </c>
      <c r="H576" s="1">
        <f>$G$2/C576</f>
        <v>1718.3825710433521</v>
      </c>
    </row>
    <row r="577" spans="1:7" x14ac:dyDescent="0.25">
      <c r="A577" s="14" t="s">
        <v>1456</v>
      </c>
      <c r="B577" s="38" t="s">
        <v>494</v>
      </c>
      <c r="C577" s="39">
        <v>971</v>
      </c>
      <c r="D577" s="36">
        <f t="shared" si="45"/>
        <v>23.996426672999998</v>
      </c>
      <c r="E577" s="40">
        <f t="shared" ref="E577:E597" si="49">C577*D577</f>
        <v>23300.530299482998</v>
      </c>
      <c r="F577" s="28">
        <f t="shared" si="46"/>
        <v>23300.53</v>
      </c>
      <c r="G577" s="26">
        <f t="shared" si="44"/>
        <v>497334.64360292122</v>
      </c>
    </row>
    <row r="578" spans="1:7" x14ac:dyDescent="0.25">
      <c r="A578" s="14" t="s">
        <v>1458</v>
      </c>
      <c r="B578" s="38" t="s">
        <v>495</v>
      </c>
      <c r="C578" s="39">
        <v>6233</v>
      </c>
      <c r="D578" s="36">
        <f t="shared" si="45"/>
        <v>23.996426672999998</v>
      </c>
      <c r="E578" s="40">
        <f t="shared" si="49"/>
        <v>149569.72745280899</v>
      </c>
      <c r="F578" s="28">
        <f t="shared" si="46"/>
        <v>149569.73000000001</v>
      </c>
      <c r="G578" s="26">
        <f t="shared" si="44"/>
        <v>3192468.4176900187</v>
      </c>
    </row>
    <row r="579" spans="1:7" x14ac:dyDescent="0.25">
      <c r="A579" s="14" t="s">
        <v>1457</v>
      </c>
      <c r="B579" s="38" t="s">
        <v>496</v>
      </c>
      <c r="C579" s="39">
        <v>5555</v>
      </c>
      <c r="D579" s="36">
        <f t="shared" si="45"/>
        <v>23.996426672999998</v>
      </c>
      <c r="E579" s="40">
        <f t="shared" si="49"/>
        <v>133300.15016851499</v>
      </c>
      <c r="F579" s="28">
        <f t="shared" si="46"/>
        <v>133300.15</v>
      </c>
      <c r="G579" s="26">
        <f t="shared" si="44"/>
        <v>2845204.8869353528</v>
      </c>
    </row>
    <row r="580" spans="1:7" x14ac:dyDescent="0.25">
      <c r="A580" s="14" t="s">
        <v>1459</v>
      </c>
      <c r="B580" s="38" t="s">
        <v>497</v>
      </c>
      <c r="C580" s="39">
        <v>1848</v>
      </c>
      <c r="D580" s="36">
        <f t="shared" si="45"/>
        <v>23.996426672999998</v>
      </c>
      <c r="E580" s="40">
        <f t="shared" si="49"/>
        <v>44345.396491703999</v>
      </c>
      <c r="F580" s="28">
        <f t="shared" si="46"/>
        <v>44345.4</v>
      </c>
      <c r="G580" s="26">
        <f t="shared" si="44"/>
        <v>946523.60595077078</v>
      </c>
    </row>
    <row r="581" spans="1:7" x14ac:dyDescent="0.25">
      <c r="A581" s="14" t="s">
        <v>1460</v>
      </c>
      <c r="B581" s="38" t="s">
        <v>498</v>
      </c>
      <c r="C581" s="39">
        <v>1741</v>
      </c>
      <c r="D581" s="36">
        <f t="shared" si="45"/>
        <v>23.996426672999998</v>
      </c>
      <c r="E581" s="40">
        <f t="shared" si="49"/>
        <v>41777.778837692997</v>
      </c>
      <c r="F581" s="28">
        <f t="shared" si="46"/>
        <v>41777.78</v>
      </c>
      <c r="G581" s="26">
        <f t="shared" si="44"/>
        <v>891719.47941574245</v>
      </c>
    </row>
    <row r="582" spans="1:7" x14ac:dyDescent="0.25">
      <c r="A582" s="14" t="s">
        <v>1461</v>
      </c>
      <c r="B582" s="38" t="s">
        <v>499</v>
      </c>
      <c r="C582" s="39">
        <v>704</v>
      </c>
      <c r="D582" s="36">
        <f t="shared" si="45"/>
        <v>23.996426672999998</v>
      </c>
      <c r="E582" s="40">
        <f t="shared" si="49"/>
        <v>16893.484377792</v>
      </c>
      <c r="F582" s="28">
        <f t="shared" si="46"/>
        <v>16893.48</v>
      </c>
      <c r="G582" s="26">
        <f t="shared" si="44"/>
        <v>360580.42131457938</v>
      </c>
    </row>
    <row r="583" spans="1:7" x14ac:dyDescent="0.25">
      <c r="A583" s="14" t="s">
        <v>1462</v>
      </c>
      <c r="B583" s="38" t="s">
        <v>500</v>
      </c>
      <c r="C583" s="39">
        <v>1201</v>
      </c>
      <c r="D583" s="36">
        <f t="shared" si="45"/>
        <v>23.996426672999998</v>
      </c>
      <c r="E583" s="40">
        <f t="shared" si="49"/>
        <v>28819.708434272998</v>
      </c>
      <c r="F583" s="28">
        <f t="shared" si="46"/>
        <v>28819.71</v>
      </c>
      <c r="G583" s="26">
        <f t="shared" ref="G583:G646" si="50">C583*$H$913</f>
        <v>615137.90624830942</v>
      </c>
    </row>
    <row r="584" spans="1:7" x14ac:dyDescent="0.25">
      <c r="A584" s="14" t="s">
        <v>1463</v>
      </c>
      <c r="B584" s="38" t="s">
        <v>501</v>
      </c>
      <c r="C584" s="39">
        <v>1588</v>
      </c>
      <c r="D584" s="36">
        <f t="shared" ref="D584:D647" si="51">$H$4</f>
        <v>23.996426672999998</v>
      </c>
      <c r="E584" s="40">
        <f t="shared" si="49"/>
        <v>38106.325556723998</v>
      </c>
      <c r="F584" s="28">
        <f t="shared" si="46"/>
        <v>38106.33</v>
      </c>
      <c r="G584" s="26">
        <f t="shared" si="50"/>
        <v>813354.70035163639</v>
      </c>
    </row>
    <row r="585" spans="1:7" x14ac:dyDescent="0.25">
      <c r="A585" s="14" t="s">
        <v>1464</v>
      </c>
      <c r="B585" s="38" t="s">
        <v>502</v>
      </c>
      <c r="C585" s="39">
        <v>1278</v>
      </c>
      <c r="D585" s="36">
        <f t="shared" si="51"/>
        <v>23.996426672999998</v>
      </c>
      <c r="E585" s="40">
        <f t="shared" si="49"/>
        <v>30667.433288093998</v>
      </c>
      <c r="F585" s="28">
        <f t="shared" ref="F585:F648" si="52">ROUND(E585,2)</f>
        <v>30667.43</v>
      </c>
      <c r="G585" s="26">
        <f t="shared" si="50"/>
        <v>654576.3898295915</v>
      </c>
    </row>
    <row r="586" spans="1:7" x14ac:dyDescent="0.25">
      <c r="A586" s="14" t="s">
        <v>1465</v>
      </c>
      <c r="B586" s="38" t="s">
        <v>504</v>
      </c>
      <c r="C586" s="39">
        <v>2471</v>
      </c>
      <c r="D586" s="36">
        <f t="shared" si="51"/>
        <v>23.996426672999998</v>
      </c>
      <c r="E586" s="40">
        <f t="shared" si="49"/>
        <v>59295.170308982997</v>
      </c>
      <c r="F586" s="28">
        <f t="shared" si="52"/>
        <v>59295.17</v>
      </c>
      <c r="G586" s="26">
        <f t="shared" si="50"/>
        <v>1265616.7912902352</v>
      </c>
    </row>
    <row r="587" spans="1:7" x14ac:dyDescent="0.25">
      <c r="A587" s="14" t="s">
        <v>1466</v>
      </c>
      <c r="B587" s="38" t="s">
        <v>505</v>
      </c>
      <c r="C587" s="39">
        <v>965</v>
      </c>
      <c r="D587" s="36">
        <f t="shared" si="51"/>
        <v>23.996426672999998</v>
      </c>
      <c r="E587" s="40">
        <f t="shared" si="49"/>
        <v>23156.551739445</v>
      </c>
      <c r="F587" s="28">
        <f t="shared" si="52"/>
        <v>23156.55</v>
      </c>
      <c r="G587" s="26">
        <f t="shared" si="50"/>
        <v>494261.51501217199</v>
      </c>
    </row>
    <row r="588" spans="1:7" x14ac:dyDescent="0.25">
      <c r="A588" s="14" t="s">
        <v>1467</v>
      </c>
      <c r="B588" s="38" t="s">
        <v>506</v>
      </c>
      <c r="C588" s="39">
        <v>2371</v>
      </c>
      <c r="D588" s="36">
        <f t="shared" si="51"/>
        <v>23.996426672999998</v>
      </c>
      <c r="E588" s="40">
        <f t="shared" si="49"/>
        <v>56895.527641682995</v>
      </c>
      <c r="F588" s="28">
        <f t="shared" si="52"/>
        <v>56895.53</v>
      </c>
      <c r="G588" s="26">
        <f t="shared" si="50"/>
        <v>1214397.9814444142</v>
      </c>
    </row>
    <row r="589" spans="1:7" x14ac:dyDescent="0.25">
      <c r="A589" s="14" t="s">
        <v>1468</v>
      </c>
      <c r="B589" s="38" t="s">
        <v>507</v>
      </c>
      <c r="C589" s="39">
        <v>2133</v>
      </c>
      <c r="D589" s="36">
        <f t="shared" si="51"/>
        <v>23.996426672999998</v>
      </c>
      <c r="E589" s="40">
        <f t="shared" si="49"/>
        <v>51184.378093508996</v>
      </c>
      <c r="F589" s="28">
        <f t="shared" si="52"/>
        <v>51184.38</v>
      </c>
      <c r="G589" s="26">
        <f t="shared" si="50"/>
        <v>1092497.2140113604</v>
      </c>
    </row>
    <row r="590" spans="1:7" x14ac:dyDescent="0.25">
      <c r="A590" s="14" t="s">
        <v>1469</v>
      </c>
      <c r="B590" s="38" t="s">
        <v>508</v>
      </c>
      <c r="C590" s="39">
        <v>1716</v>
      </c>
      <c r="D590" s="36">
        <f t="shared" si="51"/>
        <v>23.996426672999998</v>
      </c>
      <c r="E590" s="40">
        <f t="shared" si="49"/>
        <v>41177.868170867994</v>
      </c>
      <c r="F590" s="28">
        <f t="shared" si="52"/>
        <v>41177.870000000003</v>
      </c>
      <c r="G590" s="26">
        <f t="shared" si="50"/>
        <v>878914.7769542872</v>
      </c>
    </row>
    <row r="591" spans="1:7" x14ac:dyDescent="0.25">
      <c r="A591" s="14" t="s">
        <v>1470</v>
      </c>
      <c r="B591" s="38" t="s">
        <v>509</v>
      </c>
      <c r="C591" s="39">
        <v>1760</v>
      </c>
      <c r="D591" s="36">
        <f t="shared" si="51"/>
        <v>23.996426672999998</v>
      </c>
      <c r="E591" s="40">
        <f t="shared" si="49"/>
        <v>42233.710944480001</v>
      </c>
      <c r="F591" s="28">
        <f t="shared" si="52"/>
        <v>42233.71</v>
      </c>
      <c r="G591" s="26">
        <f t="shared" si="50"/>
        <v>901451.05328644835</v>
      </c>
    </row>
    <row r="592" spans="1:7" x14ac:dyDescent="0.25">
      <c r="A592" s="14" t="s">
        <v>1471</v>
      </c>
      <c r="B592" s="38" t="s">
        <v>510</v>
      </c>
      <c r="C592" s="39">
        <v>979</v>
      </c>
      <c r="D592" s="36">
        <f t="shared" si="51"/>
        <v>23.996426672999998</v>
      </c>
      <c r="E592" s="40">
        <f t="shared" si="49"/>
        <v>23492.501712866997</v>
      </c>
      <c r="F592" s="28">
        <f t="shared" si="52"/>
        <v>23492.5</v>
      </c>
      <c r="G592" s="26">
        <f t="shared" si="50"/>
        <v>501432.1483905869</v>
      </c>
    </row>
    <row r="593" spans="1:8" x14ac:dyDescent="0.25">
      <c r="A593" s="14" t="s">
        <v>1472</v>
      </c>
      <c r="B593" s="38" t="s">
        <v>511</v>
      </c>
      <c r="C593" s="39">
        <v>1379</v>
      </c>
      <c r="D593" s="36">
        <f t="shared" si="51"/>
        <v>23.996426672999998</v>
      </c>
      <c r="E593" s="40">
        <f t="shared" si="49"/>
        <v>33091.072382066995</v>
      </c>
      <c r="F593" s="28">
        <f t="shared" si="52"/>
        <v>33091.07</v>
      </c>
      <c r="G593" s="26">
        <f t="shared" si="50"/>
        <v>706307.38777387061</v>
      </c>
    </row>
    <row r="594" spans="1:8" x14ac:dyDescent="0.25">
      <c r="A594" s="14" t="s">
        <v>1473</v>
      </c>
      <c r="B594" s="38" t="s">
        <v>512</v>
      </c>
      <c r="C594" s="39">
        <v>793</v>
      </c>
      <c r="D594" s="36">
        <f t="shared" si="51"/>
        <v>23.996426672999998</v>
      </c>
      <c r="E594" s="40">
        <f t="shared" si="49"/>
        <v>19029.166351689</v>
      </c>
      <c r="F594" s="28">
        <f t="shared" si="52"/>
        <v>19029.169999999998</v>
      </c>
      <c r="G594" s="26">
        <f t="shared" si="50"/>
        <v>406165.16207735997</v>
      </c>
    </row>
    <row r="595" spans="1:8" x14ac:dyDescent="0.25">
      <c r="A595" s="14" t="s">
        <v>1474</v>
      </c>
      <c r="B595" s="38" t="s">
        <v>513</v>
      </c>
      <c r="C595" s="39">
        <v>586</v>
      </c>
      <c r="D595" s="36">
        <f t="shared" si="51"/>
        <v>23.996426672999998</v>
      </c>
      <c r="E595" s="40">
        <f t="shared" si="49"/>
        <v>14061.906030377999</v>
      </c>
      <c r="F595" s="28">
        <f t="shared" si="52"/>
        <v>14061.91</v>
      </c>
      <c r="G595" s="26">
        <f t="shared" si="50"/>
        <v>300142.22569651064</v>
      </c>
    </row>
    <row r="596" spans="1:8" x14ac:dyDescent="0.25">
      <c r="A596" s="14" t="s">
        <v>1475</v>
      </c>
      <c r="B596" s="38" t="s">
        <v>514</v>
      </c>
      <c r="C596" s="39">
        <v>1284</v>
      </c>
      <c r="D596" s="36">
        <f t="shared" si="51"/>
        <v>23.996426672999998</v>
      </c>
      <c r="E596" s="40">
        <f t="shared" si="49"/>
        <v>30811.411848131997</v>
      </c>
      <c r="F596" s="28">
        <f t="shared" si="52"/>
        <v>30811.41</v>
      </c>
      <c r="G596" s="26">
        <f t="shared" si="50"/>
        <v>657649.51842034073</v>
      </c>
    </row>
    <row r="597" spans="1:8" x14ac:dyDescent="0.25">
      <c r="A597" s="14" t="s">
        <v>1476</v>
      </c>
      <c r="B597" s="38" t="s">
        <v>515</v>
      </c>
      <c r="C597" s="39">
        <v>1012</v>
      </c>
      <c r="D597" s="36">
        <f t="shared" si="51"/>
        <v>23.996426672999998</v>
      </c>
      <c r="E597" s="40">
        <f t="shared" si="49"/>
        <v>24284.383793075998</v>
      </c>
      <c r="F597" s="28">
        <f t="shared" si="52"/>
        <v>24284.38</v>
      </c>
      <c r="G597" s="26">
        <f t="shared" si="50"/>
        <v>518334.35563970782</v>
      </c>
    </row>
    <row r="598" spans="1:8" ht="31.5" x14ac:dyDescent="0.25">
      <c r="A598" s="29" t="s">
        <v>929</v>
      </c>
      <c r="B598" s="9" t="s">
        <v>1830</v>
      </c>
      <c r="C598" s="35">
        <v>97092</v>
      </c>
      <c r="D598" s="36">
        <f t="shared" si="51"/>
        <v>23.996426672999998</v>
      </c>
      <c r="E598" s="37">
        <f>SUM(E599:E636)</f>
        <v>2329861.0585349156</v>
      </c>
      <c r="F598" s="28">
        <f t="shared" si="52"/>
        <v>2329861.06</v>
      </c>
      <c r="G598" s="26">
        <f t="shared" si="50"/>
        <v>49729366.855504461</v>
      </c>
      <c r="H598" s="1">
        <f>$G$2/C598</f>
        <v>682.59567214600588</v>
      </c>
    </row>
    <row r="599" spans="1:8" x14ac:dyDescent="0.25">
      <c r="A599" s="14" t="s">
        <v>1477</v>
      </c>
      <c r="B599" s="38" t="s">
        <v>516</v>
      </c>
      <c r="C599" s="39">
        <v>25524</v>
      </c>
      <c r="D599" s="36">
        <f t="shared" si="51"/>
        <v>23.996426672999998</v>
      </c>
      <c r="E599" s="40">
        <f t="shared" ref="E599:E636" si="53">C599*D599</f>
        <v>612484.79440165195</v>
      </c>
      <c r="F599" s="28">
        <f t="shared" si="52"/>
        <v>612484.79</v>
      </c>
      <c r="G599" s="26">
        <f t="shared" si="50"/>
        <v>13073089.025047334</v>
      </c>
    </row>
    <row r="600" spans="1:8" x14ac:dyDescent="0.25">
      <c r="A600" s="14" t="s">
        <v>1210</v>
      </c>
      <c r="B600" s="38" t="s">
        <v>517</v>
      </c>
      <c r="C600" s="39">
        <v>1716</v>
      </c>
      <c r="D600" s="36">
        <f t="shared" si="51"/>
        <v>23.996426672999998</v>
      </c>
      <c r="E600" s="40">
        <f t="shared" si="53"/>
        <v>41177.868170867994</v>
      </c>
      <c r="F600" s="28">
        <f t="shared" si="52"/>
        <v>41177.870000000003</v>
      </c>
      <c r="G600" s="26">
        <f t="shared" si="50"/>
        <v>878914.7769542872</v>
      </c>
    </row>
    <row r="601" spans="1:8" x14ac:dyDescent="0.25">
      <c r="A601" s="14" t="s">
        <v>1409</v>
      </c>
      <c r="B601" s="38" t="s">
        <v>518</v>
      </c>
      <c r="C601" s="39">
        <v>2132</v>
      </c>
      <c r="D601" s="36">
        <f t="shared" si="51"/>
        <v>23.996426672999998</v>
      </c>
      <c r="E601" s="40">
        <f t="shared" si="53"/>
        <v>51160.381666835994</v>
      </c>
      <c r="F601" s="28">
        <f t="shared" si="52"/>
        <v>51160.38</v>
      </c>
      <c r="G601" s="26">
        <f t="shared" si="50"/>
        <v>1091985.0259129023</v>
      </c>
    </row>
    <row r="602" spans="1:8" x14ac:dyDescent="0.25">
      <c r="A602" s="14" t="s">
        <v>1478</v>
      </c>
      <c r="B602" s="38" t="s">
        <v>519</v>
      </c>
      <c r="C602" s="39">
        <v>2633</v>
      </c>
      <c r="D602" s="36">
        <f t="shared" si="51"/>
        <v>23.996426672999998</v>
      </c>
      <c r="E602" s="40">
        <f t="shared" si="53"/>
        <v>63182.591430008993</v>
      </c>
      <c r="F602" s="28">
        <f t="shared" si="52"/>
        <v>63182.59</v>
      </c>
      <c r="G602" s="26">
        <f t="shared" si="50"/>
        <v>1348591.2632404652</v>
      </c>
    </row>
    <row r="603" spans="1:8" x14ac:dyDescent="0.25">
      <c r="A603" s="14" t="s">
        <v>1479</v>
      </c>
      <c r="B603" s="38" t="s">
        <v>520</v>
      </c>
      <c r="C603" s="39">
        <v>2636</v>
      </c>
      <c r="D603" s="36">
        <f t="shared" si="51"/>
        <v>23.996426672999998</v>
      </c>
      <c r="E603" s="40">
        <f t="shared" si="53"/>
        <v>63254.580710027993</v>
      </c>
      <c r="F603" s="28">
        <f t="shared" si="52"/>
        <v>63254.58</v>
      </c>
      <c r="G603" s="26">
        <f t="shared" si="50"/>
        <v>1350127.8275358398</v>
      </c>
    </row>
    <row r="604" spans="1:8" x14ac:dyDescent="0.25">
      <c r="A604" s="14" t="s">
        <v>1480</v>
      </c>
      <c r="B604" s="38" t="s">
        <v>521</v>
      </c>
      <c r="C604" s="39">
        <v>918</v>
      </c>
      <c r="D604" s="36">
        <f t="shared" si="51"/>
        <v>23.996426672999998</v>
      </c>
      <c r="E604" s="40">
        <f t="shared" si="53"/>
        <v>22028.719685813998</v>
      </c>
      <c r="F604" s="28">
        <f t="shared" si="52"/>
        <v>22028.720000000001</v>
      </c>
      <c r="G604" s="26">
        <f t="shared" si="50"/>
        <v>470188.67438463616</v>
      </c>
    </row>
    <row r="605" spans="1:8" x14ac:dyDescent="0.25">
      <c r="A605" s="14" t="s">
        <v>1481</v>
      </c>
      <c r="B605" s="38" t="s">
        <v>522</v>
      </c>
      <c r="C605" s="39">
        <v>1717</v>
      </c>
      <c r="D605" s="36">
        <f t="shared" si="51"/>
        <v>23.996426672999998</v>
      </c>
      <c r="E605" s="40">
        <f t="shared" si="53"/>
        <v>41201.864597540996</v>
      </c>
      <c r="F605" s="28">
        <f t="shared" si="52"/>
        <v>41201.86</v>
      </c>
      <c r="G605" s="26">
        <f t="shared" si="50"/>
        <v>879426.96505274542</v>
      </c>
    </row>
    <row r="606" spans="1:8" x14ac:dyDescent="0.25">
      <c r="A606" s="14" t="s">
        <v>1482</v>
      </c>
      <c r="B606" s="38" t="s">
        <v>523</v>
      </c>
      <c r="C606" s="39">
        <v>1387</v>
      </c>
      <c r="D606" s="36">
        <f t="shared" si="51"/>
        <v>23.996426672999998</v>
      </c>
      <c r="E606" s="40">
        <f t="shared" si="53"/>
        <v>33283.043795450998</v>
      </c>
      <c r="F606" s="28">
        <f t="shared" si="52"/>
        <v>33283.040000000001</v>
      </c>
      <c r="G606" s="26">
        <f t="shared" si="50"/>
        <v>710404.89256153628</v>
      </c>
    </row>
    <row r="607" spans="1:8" x14ac:dyDescent="0.25">
      <c r="A607" s="14" t="s">
        <v>1483</v>
      </c>
      <c r="B607" s="38" t="s">
        <v>524</v>
      </c>
      <c r="C607" s="39">
        <v>1980</v>
      </c>
      <c r="D607" s="36">
        <f t="shared" si="51"/>
        <v>23.996426672999998</v>
      </c>
      <c r="E607" s="40">
        <f t="shared" si="53"/>
        <v>47512.924812539997</v>
      </c>
      <c r="F607" s="28">
        <f t="shared" si="52"/>
        <v>47512.92</v>
      </c>
      <c r="G607" s="26">
        <f t="shared" si="50"/>
        <v>1014132.4349472545</v>
      </c>
    </row>
    <row r="608" spans="1:8" x14ac:dyDescent="0.25">
      <c r="A608" s="14" t="s">
        <v>1484</v>
      </c>
      <c r="B608" s="38" t="s">
        <v>525</v>
      </c>
      <c r="C608" s="39">
        <v>3745</v>
      </c>
      <c r="D608" s="36">
        <f t="shared" si="51"/>
        <v>23.996426672999998</v>
      </c>
      <c r="E608" s="40">
        <f t="shared" si="53"/>
        <v>89866.617890384994</v>
      </c>
      <c r="F608" s="28">
        <f t="shared" si="52"/>
        <v>89866.62</v>
      </c>
      <c r="G608" s="26">
        <f t="shared" si="50"/>
        <v>1918144.428725994</v>
      </c>
    </row>
    <row r="609" spans="1:7" x14ac:dyDescent="0.25">
      <c r="A609" s="14" t="s">
        <v>1485</v>
      </c>
      <c r="B609" s="38" t="s">
        <v>526</v>
      </c>
      <c r="C609" s="39">
        <v>3225</v>
      </c>
      <c r="D609" s="36">
        <f t="shared" si="51"/>
        <v>23.996426672999998</v>
      </c>
      <c r="E609" s="40">
        <f t="shared" si="53"/>
        <v>77388.476020424991</v>
      </c>
      <c r="F609" s="28">
        <f t="shared" si="52"/>
        <v>77388.479999999996</v>
      </c>
      <c r="G609" s="26">
        <f t="shared" si="50"/>
        <v>1651806.6175277249</v>
      </c>
    </row>
    <row r="610" spans="1:7" x14ac:dyDescent="0.25">
      <c r="A610" s="14" t="s">
        <v>1486</v>
      </c>
      <c r="B610" s="38" t="s">
        <v>527</v>
      </c>
      <c r="C610" s="39">
        <v>1220</v>
      </c>
      <c r="D610" s="36">
        <f t="shared" si="51"/>
        <v>23.996426672999998</v>
      </c>
      <c r="E610" s="40">
        <f t="shared" si="53"/>
        <v>29275.640541059998</v>
      </c>
      <c r="F610" s="28">
        <f t="shared" si="52"/>
        <v>29275.64</v>
      </c>
      <c r="G610" s="26">
        <f t="shared" si="50"/>
        <v>624869.48011901532</v>
      </c>
    </row>
    <row r="611" spans="1:7" x14ac:dyDescent="0.25">
      <c r="A611" s="14" t="s">
        <v>1487</v>
      </c>
      <c r="B611" s="38" t="s">
        <v>528</v>
      </c>
      <c r="C611" s="39">
        <v>991</v>
      </c>
      <c r="D611" s="36">
        <f t="shared" si="51"/>
        <v>23.996426672999998</v>
      </c>
      <c r="E611" s="40">
        <f t="shared" si="53"/>
        <v>23780.458832942997</v>
      </c>
      <c r="F611" s="28">
        <f t="shared" si="52"/>
        <v>23780.46</v>
      </c>
      <c r="G611" s="26">
        <f t="shared" si="50"/>
        <v>507578.40557208541</v>
      </c>
    </row>
    <row r="612" spans="1:7" x14ac:dyDescent="0.25">
      <c r="A612" s="14" t="s">
        <v>1488</v>
      </c>
      <c r="B612" s="38" t="s">
        <v>529</v>
      </c>
      <c r="C612" s="39">
        <v>1546</v>
      </c>
      <c r="D612" s="36">
        <f t="shared" si="51"/>
        <v>23.996426672999998</v>
      </c>
      <c r="E612" s="40">
        <f t="shared" si="53"/>
        <v>37098.475636457995</v>
      </c>
      <c r="F612" s="28">
        <f t="shared" si="52"/>
        <v>37098.480000000003</v>
      </c>
      <c r="G612" s="26">
        <f t="shared" si="50"/>
        <v>791842.80021639157</v>
      </c>
    </row>
    <row r="613" spans="1:7" x14ac:dyDescent="0.25">
      <c r="A613" s="14" t="s">
        <v>1489</v>
      </c>
      <c r="B613" s="38" t="s">
        <v>530</v>
      </c>
      <c r="C613" s="39">
        <v>3336</v>
      </c>
      <c r="D613" s="36">
        <f t="shared" si="51"/>
        <v>23.996426672999998</v>
      </c>
      <c r="E613" s="40">
        <f t="shared" si="53"/>
        <v>80052.079381128002</v>
      </c>
      <c r="F613" s="28">
        <f t="shared" si="52"/>
        <v>80052.08</v>
      </c>
      <c r="G613" s="26">
        <f t="shared" si="50"/>
        <v>1708659.4964565863</v>
      </c>
    </row>
    <row r="614" spans="1:7" x14ac:dyDescent="0.25">
      <c r="A614" s="14" t="s">
        <v>1490</v>
      </c>
      <c r="B614" s="38" t="s">
        <v>531</v>
      </c>
      <c r="C614" s="39">
        <v>2156</v>
      </c>
      <c r="D614" s="36">
        <f t="shared" si="51"/>
        <v>23.996426672999998</v>
      </c>
      <c r="E614" s="40">
        <f t="shared" si="53"/>
        <v>51736.295906987994</v>
      </c>
      <c r="F614" s="28">
        <f t="shared" si="52"/>
        <v>51736.3</v>
      </c>
      <c r="G614" s="26">
        <f t="shared" si="50"/>
        <v>1104277.5402758992</v>
      </c>
    </row>
    <row r="615" spans="1:7" x14ac:dyDescent="0.25">
      <c r="A615" s="14" t="s">
        <v>1491</v>
      </c>
      <c r="B615" s="38" t="s">
        <v>532</v>
      </c>
      <c r="C615" s="39">
        <v>2158</v>
      </c>
      <c r="D615" s="36">
        <f t="shared" si="51"/>
        <v>23.996426672999998</v>
      </c>
      <c r="E615" s="40">
        <f t="shared" si="53"/>
        <v>51784.288760333999</v>
      </c>
      <c r="F615" s="28">
        <f t="shared" si="52"/>
        <v>51784.29</v>
      </c>
      <c r="G615" s="26">
        <f t="shared" si="50"/>
        <v>1105301.9164728157</v>
      </c>
    </row>
    <row r="616" spans="1:7" x14ac:dyDescent="0.25">
      <c r="A616" s="14" t="s">
        <v>1492</v>
      </c>
      <c r="B616" s="38" t="s">
        <v>533</v>
      </c>
      <c r="C616" s="39">
        <v>1893</v>
      </c>
      <c r="D616" s="36">
        <f t="shared" si="51"/>
        <v>23.996426672999998</v>
      </c>
      <c r="E616" s="40">
        <f t="shared" si="53"/>
        <v>45425.235691988993</v>
      </c>
      <c r="F616" s="28">
        <f t="shared" si="52"/>
        <v>45425.24</v>
      </c>
      <c r="G616" s="26">
        <f t="shared" si="50"/>
        <v>969572.07038139028</v>
      </c>
    </row>
    <row r="617" spans="1:7" x14ac:dyDescent="0.25">
      <c r="A617" s="14" t="s">
        <v>1493</v>
      </c>
      <c r="B617" s="38" t="s">
        <v>480</v>
      </c>
      <c r="C617" s="39">
        <v>4118</v>
      </c>
      <c r="D617" s="36">
        <f t="shared" si="51"/>
        <v>23.996426672999998</v>
      </c>
      <c r="E617" s="40">
        <f t="shared" si="53"/>
        <v>98817.285039413997</v>
      </c>
      <c r="F617" s="28">
        <f t="shared" si="52"/>
        <v>98817.29</v>
      </c>
      <c r="G617" s="26">
        <f t="shared" si="50"/>
        <v>2109190.589450906</v>
      </c>
    </row>
    <row r="618" spans="1:7" x14ac:dyDescent="0.25">
      <c r="A618" s="14" t="s">
        <v>1494</v>
      </c>
      <c r="B618" s="38" t="s">
        <v>534</v>
      </c>
      <c r="C618" s="39">
        <v>2065</v>
      </c>
      <c r="D618" s="36">
        <f t="shared" si="51"/>
        <v>23.996426672999998</v>
      </c>
      <c r="E618" s="40">
        <f t="shared" si="53"/>
        <v>49552.621079744997</v>
      </c>
      <c r="F618" s="28">
        <f t="shared" si="52"/>
        <v>49552.62</v>
      </c>
      <c r="G618" s="26">
        <f t="shared" si="50"/>
        <v>1057668.4233162021</v>
      </c>
    </row>
    <row r="619" spans="1:7" x14ac:dyDescent="0.25">
      <c r="A619" s="14" t="s">
        <v>1495</v>
      </c>
      <c r="B619" s="38" t="s">
        <v>535</v>
      </c>
      <c r="C619" s="39">
        <v>1402</v>
      </c>
      <c r="D619" s="36">
        <f t="shared" si="51"/>
        <v>23.996426672999998</v>
      </c>
      <c r="E619" s="40">
        <f t="shared" si="53"/>
        <v>33642.990195546001</v>
      </c>
      <c r="F619" s="28">
        <f t="shared" si="52"/>
        <v>33642.99</v>
      </c>
      <c r="G619" s="26">
        <f t="shared" si="50"/>
        <v>718087.71403840941</v>
      </c>
    </row>
    <row r="620" spans="1:7" x14ac:dyDescent="0.25">
      <c r="A620" s="14" t="s">
        <v>1496</v>
      </c>
      <c r="B620" s="38" t="s">
        <v>536</v>
      </c>
      <c r="C620" s="39">
        <v>1817</v>
      </c>
      <c r="D620" s="36">
        <f t="shared" si="51"/>
        <v>23.996426672999998</v>
      </c>
      <c r="E620" s="40">
        <f t="shared" si="53"/>
        <v>43601.507264840999</v>
      </c>
      <c r="F620" s="28">
        <f t="shared" si="52"/>
        <v>43601.51</v>
      </c>
      <c r="G620" s="26">
        <f t="shared" si="50"/>
        <v>930645.77489856631</v>
      </c>
    </row>
    <row r="621" spans="1:7" x14ac:dyDescent="0.25">
      <c r="A621" s="14" t="s">
        <v>1497</v>
      </c>
      <c r="B621" s="38" t="s">
        <v>537</v>
      </c>
      <c r="C621" s="39">
        <v>896</v>
      </c>
      <c r="D621" s="36">
        <f t="shared" si="51"/>
        <v>23.996426672999998</v>
      </c>
      <c r="E621" s="40">
        <f t="shared" si="53"/>
        <v>21500.798299007998</v>
      </c>
      <c r="F621" s="28">
        <f t="shared" si="52"/>
        <v>21500.799999999999</v>
      </c>
      <c r="G621" s="26">
        <f t="shared" si="50"/>
        <v>458920.53621855553</v>
      </c>
    </row>
    <row r="622" spans="1:7" x14ac:dyDescent="0.25">
      <c r="A622" s="14" t="s">
        <v>1498</v>
      </c>
      <c r="B622" s="38" t="s">
        <v>538</v>
      </c>
      <c r="C622" s="39">
        <v>1282</v>
      </c>
      <c r="D622" s="36">
        <f t="shared" si="51"/>
        <v>23.996426672999998</v>
      </c>
      <c r="E622" s="40">
        <f t="shared" si="53"/>
        <v>30763.418994786</v>
      </c>
      <c r="F622" s="28">
        <f t="shared" si="52"/>
        <v>30763.42</v>
      </c>
      <c r="G622" s="26">
        <f t="shared" si="50"/>
        <v>656625.14222342428</v>
      </c>
    </row>
    <row r="623" spans="1:7" x14ac:dyDescent="0.25">
      <c r="A623" s="14" t="s">
        <v>1499</v>
      </c>
      <c r="B623" s="38" t="s">
        <v>539</v>
      </c>
      <c r="C623" s="39">
        <v>1687</v>
      </c>
      <c r="D623" s="36">
        <f t="shared" si="51"/>
        <v>23.996426672999998</v>
      </c>
      <c r="E623" s="40">
        <f t="shared" si="53"/>
        <v>40481.971797350998</v>
      </c>
      <c r="F623" s="28">
        <f t="shared" si="52"/>
        <v>40481.97</v>
      </c>
      <c r="G623" s="26">
        <f t="shared" si="50"/>
        <v>864061.32209899905</v>
      </c>
    </row>
    <row r="624" spans="1:7" x14ac:dyDescent="0.25">
      <c r="A624" s="14" t="s">
        <v>1500</v>
      </c>
      <c r="B624" s="38" t="s">
        <v>540</v>
      </c>
      <c r="C624" s="39">
        <v>1134</v>
      </c>
      <c r="D624" s="36">
        <f t="shared" si="51"/>
        <v>23.996426672999998</v>
      </c>
      <c r="E624" s="40">
        <f t="shared" si="53"/>
        <v>27211.947847181997</v>
      </c>
      <c r="F624" s="28">
        <f t="shared" si="52"/>
        <v>27211.95</v>
      </c>
      <c r="G624" s="26">
        <f t="shared" si="50"/>
        <v>580821.30365160934</v>
      </c>
    </row>
    <row r="625" spans="1:8" x14ac:dyDescent="0.25">
      <c r="A625" s="14" t="s">
        <v>1501</v>
      </c>
      <c r="B625" s="38" t="s">
        <v>541</v>
      </c>
      <c r="C625" s="39">
        <v>959</v>
      </c>
      <c r="D625" s="36">
        <f t="shared" si="51"/>
        <v>23.996426672999998</v>
      </c>
      <c r="E625" s="40">
        <f t="shared" si="53"/>
        <v>23012.573179406998</v>
      </c>
      <c r="F625" s="28">
        <f t="shared" si="52"/>
        <v>23012.57</v>
      </c>
      <c r="G625" s="26">
        <f t="shared" si="50"/>
        <v>491188.38642142271</v>
      </c>
    </row>
    <row r="626" spans="1:8" x14ac:dyDescent="0.25">
      <c r="A626" s="14" t="s">
        <v>1502</v>
      </c>
      <c r="B626" s="38" t="s">
        <v>542</v>
      </c>
      <c r="C626" s="39">
        <v>1531</v>
      </c>
      <c r="D626" s="36">
        <f t="shared" si="51"/>
        <v>23.996426672999998</v>
      </c>
      <c r="E626" s="40">
        <f t="shared" si="53"/>
        <v>36738.529236363</v>
      </c>
      <c r="F626" s="28">
        <f t="shared" si="52"/>
        <v>36738.53</v>
      </c>
      <c r="G626" s="26">
        <f t="shared" si="50"/>
        <v>784159.97873951844</v>
      </c>
    </row>
    <row r="627" spans="1:8" x14ac:dyDescent="0.25">
      <c r="A627" s="14" t="s">
        <v>1503</v>
      </c>
      <c r="B627" s="38" t="s">
        <v>543</v>
      </c>
      <c r="C627" s="39">
        <v>2383</v>
      </c>
      <c r="D627" s="36">
        <f t="shared" si="51"/>
        <v>23.996426672999998</v>
      </c>
      <c r="E627" s="40">
        <f t="shared" si="53"/>
        <v>57183.484761758999</v>
      </c>
      <c r="F627" s="28">
        <f t="shared" si="52"/>
        <v>57183.48</v>
      </c>
      <c r="G627" s="26">
        <f t="shared" si="50"/>
        <v>1220544.2386259127</v>
      </c>
    </row>
    <row r="628" spans="1:8" x14ac:dyDescent="0.25">
      <c r="A628" s="14" t="s">
        <v>1504</v>
      </c>
      <c r="B628" s="38" t="s">
        <v>544</v>
      </c>
      <c r="C628" s="39">
        <v>1096</v>
      </c>
      <c r="D628" s="36">
        <f t="shared" si="51"/>
        <v>23.996426672999998</v>
      </c>
      <c r="E628" s="40">
        <f t="shared" si="53"/>
        <v>26300.083633607999</v>
      </c>
      <c r="F628" s="28">
        <f t="shared" si="52"/>
        <v>26300.080000000002</v>
      </c>
      <c r="G628" s="26">
        <f t="shared" si="50"/>
        <v>561358.15591019741</v>
      </c>
    </row>
    <row r="629" spans="1:8" x14ac:dyDescent="0.25">
      <c r="A629" s="14" t="s">
        <v>1505</v>
      </c>
      <c r="B629" s="38" t="s">
        <v>545</v>
      </c>
      <c r="C629" s="39">
        <v>6582</v>
      </c>
      <c r="D629" s="36">
        <f t="shared" si="51"/>
        <v>23.996426672999998</v>
      </c>
      <c r="E629" s="40">
        <f t="shared" si="53"/>
        <v>157944.480361686</v>
      </c>
      <c r="F629" s="28">
        <f t="shared" si="52"/>
        <v>157944.48000000001</v>
      </c>
      <c r="G629" s="26">
        <f t="shared" si="50"/>
        <v>3371222.0640519336</v>
      </c>
    </row>
    <row r="630" spans="1:8" x14ac:dyDescent="0.25">
      <c r="A630" s="14" t="s">
        <v>1506</v>
      </c>
      <c r="B630" s="38" t="s">
        <v>546</v>
      </c>
      <c r="C630" s="39">
        <v>806</v>
      </c>
      <c r="D630" s="36">
        <f t="shared" si="51"/>
        <v>23.996426672999998</v>
      </c>
      <c r="E630" s="40">
        <f t="shared" si="53"/>
        <v>19341.119898437999</v>
      </c>
      <c r="F630" s="28">
        <f t="shared" si="52"/>
        <v>19341.12</v>
      </c>
      <c r="G630" s="26">
        <f t="shared" si="50"/>
        <v>412823.60735731671</v>
      </c>
    </row>
    <row r="631" spans="1:8" x14ac:dyDescent="0.25">
      <c r="A631" s="14" t="s">
        <v>1507</v>
      </c>
      <c r="B631" s="38" t="s">
        <v>547</v>
      </c>
      <c r="C631" s="39">
        <v>864</v>
      </c>
      <c r="D631" s="36">
        <f t="shared" si="51"/>
        <v>23.996426672999998</v>
      </c>
      <c r="E631" s="40">
        <f t="shared" si="53"/>
        <v>20732.912645471999</v>
      </c>
      <c r="F631" s="28">
        <f t="shared" si="52"/>
        <v>20732.91</v>
      </c>
      <c r="G631" s="26">
        <f t="shared" si="50"/>
        <v>442530.51706789283</v>
      </c>
    </row>
    <row r="632" spans="1:8" x14ac:dyDescent="0.25">
      <c r="A632" s="14" t="s">
        <v>1508</v>
      </c>
      <c r="B632" s="38" t="s">
        <v>548</v>
      </c>
      <c r="C632" s="39">
        <v>569</v>
      </c>
      <c r="D632" s="36">
        <f t="shared" si="51"/>
        <v>23.996426672999998</v>
      </c>
      <c r="E632" s="40">
        <f t="shared" si="53"/>
        <v>13653.966776936999</v>
      </c>
      <c r="F632" s="28">
        <f t="shared" si="52"/>
        <v>13653.97</v>
      </c>
      <c r="G632" s="26">
        <f t="shared" si="50"/>
        <v>291435.02802272112</v>
      </c>
    </row>
    <row r="633" spans="1:8" x14ac:dyDescent="0.25">
      <c r="A633" s="14" t="s">
        <v>1509</v>
      </c>
      <c r="B633" s="38" t="s">
        <v>549</v>
      </c>
      <c r="C633" s="39">
        <v>3631</v>
      </c>
      <c r="D633" s="36">
        <f t="shared" si="51"/>
        <v>23.996426672999998</v>
      </c>
      <c r="E633" s="40">
        <f t="shared" si="53"/>
        <v>87131.025249662998</v>
      </c>
      <c r="F633" s="28">
        <f t="shared" si="52"/>
        <v>87131.03</v>
      </c>
      <c r="G633" s="26">
        <f t="shared" si="50"/>
        <v>1859754.9855017581</v>
      </c>
    </row>
    <row r="634" spans="1:8" x14ac:dyDescent="0.25">
      <c r="A634" s="14" t="s">
        <v>1510</v>
      </c>
      <c r="B634" s="38" t="s">
        <v>550</v>
      </c>
      <c r="C634" s="39">
        <v>1129</v>
      </c>
      <c r="D634" s="36">
        <f t="shared" si="51"/>
        <v>23.996426672999998</v>
      </c>
      <c r="E634" s="40">
        <f t="shared" si="53"/>
        <v>27091.965713816997</v>
      </c>
      <c r="F634" s="28">
        <f t="shared" si="52"/>
        <v>27091.97</v>
      </c>
      <c r="G634" s="26">
        <f t="shared" si="50"/>
        <v>578260.36315931834</v>
      </c>
    </row>
    <row r="635" spans="1:8" x14ac:dyDescent="0.25">
      <c r="A635" s="14" t="s">
        <v>1511</v>
      </c>
      <c r="B635" s="38" t="s">
        <v>551</v>
      </c>
      <c r="C635" s="39">
        <v>1198</v>
      </c>
      <c r="D635" s="36">
        <f t="shared" si="51"/>
        <v>23.996426672999998</v>
      </c>
      <c r="E635" s="40">
        <f t="shared" si="53"/>
        <v>28747.719154253999</v>
      </c>
      <c r="F635" s="28">
        <f t="shared" si="52"/>
        <v>28747.72</v>
      </c>
      <c r="G635" s="26">
        <f t="shared" si="50"/>
        <v>613601.34195293474</v>
      </c>
    </row>
    <row r="636" spans="1:8" x14ac:dyDescent="0.25">
      <c r="A636" s="14" t="s">
        <v>1512</v>
      </c>
      <c r="B636" s="38" t="s">
        <v>552</v>
      </c>
      <c r="C636" s="39">
        <v>1030</v>
      </c>
      <c r="D636" s="36">
        <f t="shared" si="51"/>
        <v>23.996426672999998</v>
      </c>
      <c r="E636" s="40">
        <f t="shared" si="53"/>
        <v>24716.319473189997</v>
      </c>
      <c r="F636" s="28">
        <f t="shared" si="52"/>
        <v>24716.32</v>
      </c>
      <c r="G636" s="26">
        <f t="shared" si="50"/>
        <v>527553.74141195556</v>
      </c>
    </row>
    <row r="637" spans="1:8" ht="31.5" x14ac:dyDescent="0.25">
      <c r="A637" s="29" t="s">
        <v>930</v>
      </c>
      <c r="B637" s="9" t="s">
        <v>1831</v>
      </c>
      <c r="C637" s="35">
        <v>37108</v>
      </c>
      <c r="D637" s="36">
        <f t="shared" si="51"/>
        <v>23.996426672999998</v>
      </c>
      <c r="E637" s="37">
        <f>SUM(E638:E662)</f>
        <v>890459.40098168387</v>
      </c>
      <c r="F637" s="28">
        <f t="shared" si="52"/>
        <v>890459.4</v>
      </c>
      <c r="G637" s="26">
        <f t="shared" si="50"/>
        <v>19006275.957587231</v>
      </c>
      <c r="H637" s="1">
        <f>$G$2/C637</f>
        <v>1785.9916729546189</v>
      </c>
    </row>
    <row r="638" spans="1:8" x14ac:dyDescent="0.25">
      <c r="A638" s="14" t="s">
        <v>1513</v>
      </c>
      <c r="B638" s="38" t="s">
        <v>553</v>
      </c>
      <c r="C638" s="39">
        <v>11209</v>
      </c>
      <c r="D638" s="36">
        <f t="shared" si="51"/>
        <v>23.996426672999998</v>
      </c>
      <c r="E638" s="40">
        <f t="shared" ref="E638:E662" si="54">C638*D638</f>
        <v>268975.94657765696</v>
      </c>
      <c r="F638" s="28">
        <f t="shared" si="52"/>
        <v>268975.95</v>
      </c>
      <c r="G638" s="26">
        <f t="shared" si="50"/>
        <v>5741116.3956180681</v>
      </c>
    </row>
    <row r="639" spans="1:8" x14ac:dyDescent="0.25">
      <c r="A639" s="14" t="s">
        <v>1514</v>
      </c>
      <c r="B639" s="38" t="s">
        <v>554</v>
      </c>
      <c r="C639" s="39">
        <v>810</v>
      </c>
      <c r="D639" s="36">
        <f t="shared" si="51"/>
        <v>23.996426672999998</v>
      </c>
      <c r="E639" s="40">
        <f t="shared" si="54"/>
        <v>19437.10560513</v>
      </c>
      <c r="F639" s="28">
        <f t="shared" si="52"/>
        <v>19437.11</v>
      </c>
      <c r="G639" s="26">
        <f t="shared" si="50"/>
        <v>414872.35975114955</v>
      </c>
    </row>
    <row r="640" spans="1:8" x14ac:dyDescent="0.25">
      <c r="A640" s="14" t="s">
        <v>1515</v>
      </c>
      <c r="B640" s="38" t="s">
        <v>555</v>
      </c>
      <c r="C640" s="39">
        <v>969</v>
      </c>
      <c r="D640" s="36">
        <f t="shared" si="51"/>
        <v>23.996426672999998</v>
      </c>
      <c r="E640" s="40">
        <f t="shared" si="54"/>
        <v>23252.537446136997</v>
      </c>
      <c r="F640" s="28">
        <f t="shared" si="52"/>
        <v>23252.54</v>
      </c>
      <c r="G640" s="26">
        <f t="shared" si="50"/>
        <v>496310.26740600483</v>
      </c>
    </row>
    <row r="641" spans="1:7" x14ac:dyDescent="0.25">
      <c r="A641" s="14" t="s">
        <v>1516</v>
      </c>
      <c r="B641" s="38" t="s">
        <v>556</v>
      </c>
      <c r="C641" s="39">
        <v>998</v>
      </c>
      <c r="D641" s="36">
        <f t="shared" si="51"/>
        <v>23.996426672999998</v>
      </c>
      <c r="E641" s="40">
        <f t="shared" si="54"/>
        <v>23948.433819653997</v>
      </c>
      <c r="F641" s="28">
        <f t="shared" si="52"/>
        <v>23948.43</v>
      </c>
      <c r="G641" s="26">
        <f t="shared" si="50"/>
        <v>511163.72226129292</v>
      </c>
    </row>
    <row r="642" spans="1:7" x14ac:dyDescent="0.25">
      <c r="A642" s="14" t="s">
        <v>1517</v>
      </c>
      <c r="B642" s="38" t="s">
        <v>557</v>
      </c>
      <c r="C642" s="39">
        <v>531</v>
      </c>
      <c r="D642" s="36">
        <f t="shared" si="51"/>
        <v>23.996426672999998</v>
      </c>
      <c r="E642" s="40">
        <f t="shared" si="54"/>
        <v>12742.102563363</v>
      </c>
      <c r="F642" s="28">
        <f t="shared" si="52"/>
        <v>12742.1</v>
      </c>
      <c r="G642" s="26">
        <f t="shared" si="50"/>
        <v>271971.88028130913</v>
      </c>
    </row>
    <row r="643" spans="1:7" x14ac:dyDescent="0.25">
      <c r="A643" s="14" t="s">
        <v>1518</v>
      </c>
      <c r="B643" s="38" t="s">
        <v>558</v>
      </c>
      <c r="C643" s="39">
        <v>497</v>
      </c>
      <c r="D643" s="36">
        <f t="shared" si="51"/>
        <v>23.996426672999998</v>
      </c>
      <c r="E643" s="40">
        <f t="shared" si="54"/>
        <v>11926.224056481</v>
      </c>
      <c r="F643" s="28">
        <f t="shared" si="52"/>
        <v>11926.22</v>
      </c>
      <c r="G643" s="26">
        <f t="shared" si="50"/>
        <v>254557.48493373004</v>
      </c>
    </row>
    <row r="644" spans="1:7" x14ac:dyDescent="0.25">
      <c r="A644" s="14" t="s">
        <v>1519</v>
      </c>
      <c r="B644" s="38" t="s">
        <v>559</v>
      </c>
      <c r="C644" s="39">
        <v>912</v>
      </c>
      <c r="D644" s="36">
        <f t="shared" si="51"/>
        <v>23.996426672999998</v>
      </c>
      <c r="E644" s="40">
        <f t="shared" si="54"/>
        <v>21884.741125776</v>
      </c>
      <c r="F644" s="28">
        <f t="shared" si="52"/>
        <v>21884.74</v>
      </c>
      <c r="G644" s="26">
        <f t="shared" si="50"/>
        <v>467115.54579388688</v>
      </c>
    </row>
    <row r="645" spans="1:7" x14ac:dyDescent="0.25">
      <c r="A645" s="14" t="s">
        <v>1520</v>
      </c>
      <c r="B645" s="38" t="s">
        <v>560</v>
      </c>
      <c r="C645" s="39">
        <v>1211</v>
      </c>
      <c r="D645" s="36">
        <f t="shared" si="51"/>
        <v>23.996426672999998</v>
      </c>
      <c r="E645" s="40">
        <f t="shared" si="54"/>
        <v>29059.672701002997</v>
      </c>
      <c r="F645" s="28">
        <f t="shared" si="52"/>
        <v>29059.67</v>
      </c>
      <c r="G645" s="26">
        <f t="shared" si="50"/>
        <v>620259.78723289142</v>
      </c>
    </row>
    <row r="646" spans="1:7" x14ac:dyDescent="0.25">
      <c r="A646" s="14" t="s">
        <v>1521</v>
      </c>
      <c r="B646" s="38" t="s">
        <v>561</v>
      </c>
      <c r="C646" s="39">
        <v>1558</v>
      </c>
      <c r="D646" s="36">
        <f t="shared" si="51"/>
        <v>23.996426672999998</v>
      </c>
      <c r="E646" s="40">
        <f t="shared" si="54"/>
        <v>37386.432756533999</v>
      </c>
      <c r="F646" s="28">
        <f t="shared" si="52"/>
        <v>37386.43</v>
      </c>
      <c r="G646" s="26">
        <f t="shared" si="50"/>
        <v>797989.05739789014</v>
      </c>
    </row>
    <row r="647" spans="1:7" x14ac:dyDescent="0.25">
      <c r="A647" s="14" t="s">
        <v>1522</v>
      </c>
      <c r="B647" s="38" t="s">
        <v>562</v>
      </c>
      <c r="C647" s="39">
        <v>1231</v>
      </c>
      <c r="D647" s="36">
        <f t="shared" si="51"/>
        <v>23.996426672999998</v>
      </c>
      <c r="E647" s="40">
        <f t="shared" si="54"/>
        <v>29539.601234463</v>
      </c>
      <c r="F647" s="28">
        <f t="shared" si="52"/>
        <v>29539.599999999999</v>
      </c>
      <c r="G647" s="26">
        <f t="shared" ref="G647:G710" si="55">C647*$H$913</f>
        <v>630503.54920205567</v>
      </c>
    </row>
    <row r="648" spans="1:7" x14ac:dyDescent="0.25">
      <c r="A648" s="14" t="s">
        <v>1523</v>
      </c>
      <c r="B648" s="38" t="s">
        <v>563</v>
      </c>
      <c r="C648" s="39">
        <v>2378</v>
      </c>
      <c r="D648" s="36">
        <f t="shared" ref="D648:D711" si="56">$H$4</f>
        <v>23.996426672999998</v>
      </c>
      <c r="E648" s="40">
        <f t="shared" si="54"/>
        <v>57063.502628393995</v>
      </c>
      <c r="F648" s="28">
        <f t="shared" si="52"/>
        <v>57063.5</v>
      </c>
      <c r="G648" s="26">
        <f t="shared" si="55"/>
        <v>1217983.2981336217</v>
      </c>
    </row>
    <row r="649" spans="1:7" x14ac:dyDescent="0.25">
      <c r="A649" s="14" t="s">
        <v>1524</v>
      </c>
      <c r="B649" s="38" t="s">
        <v>564</v>
      </c>
      <c r="C649" s="39">
        <v>800</v>
      </c>
      <c r="D649" s="36">
        <f t="shared" si="56"/>
        <v>23.996426672999998</v>
      </c>
      <c r="E649" s="40">
        <f t="shared" si="54"/>
        <v>19197.141338399997</v>
      </c>
      <c r="F649" s="28">
        <f t="shared" ref="F649:F712" si="57">ROUND(E649,2)</f>
        <v>19197.14</v>
      </c>
      <c r="G649" s="26">
        <f t="shared" si="55"/>
        <v>409750.47876656742</v>
      </c>
    </row>
    <row r="650" spans="1:7" x14ac:dyDescent="0.25">
      <c r="A650" s="14" t="s">
        <v>1525</v>
      </c>
      <c r="B650" s="38" t="s">
        <v>565</v>
      </c>
      <c r="C650" s="39">
        <v>2161</v>
      </c>
      <c r="D650" s="36">
        <f t="shared" si="56"/>
        <v>23.996426672999998</v>
      </c>
      <c r="E650" s="40">
        <f t="shared" si="54"/>
        <v>51856.278040352998</v>
      </c>
      <c r="F650" s="28">
        <f t="shared" si="57"/>
        <v>51856.28</v>
      </c>
      <c r="G650" s="26">
        <f t="shared" si="55"/>
        <v>1106838.4807681902</v>
      </c>
    </row>
    <row r="651" spans="1:7" x14ac:dyDescent="0.25">
      <c r="A651" s="14" t="s">
        <v>1526</v>
      </c>
      <c r="B651" s="38" t="s">
        <v>566</v>
      </c>
      <c r="C651" s="39">
        <v>402</v>
      </c>
      <c r="D651" s="36">
        <f t="shared" si="56"/>
        <v>23.996426672999998</v>
      </c>
      <c r="E651" s="40">
        <f t="shared" si="54"/>
        <v>9646.5635225459991</v>
      </c>
      <c r="F651" s="28">
        <f t="shared" si="57"/>
        <v>9646.56</v>
      </c>
      <c r="G651" s="26">
        <f t="shared" si="55"/>
        <v>205899.61558020013</v>
      </c>
    </row>
    <row r="652" spans="1:7" x14ac:dyDescent="0.25">
      <c r="A652" s="14" t="s">
        <v>1527</v>
      </c>
      <c r="B652" s="38" t="s">
        <v>567</v>
      </c>
      <c r="C652" s="39">
        <v>1054</v>
      </c>
      <c r="D652" s="36">
        <f t="shared" si="56"/>
        <v>23.996426672999998</v>
      </c>
      <c r="E652" s="40">
        <f t="shared" si="54"/>
        <v>25292.233713341997</v>
      </c>
      <c r="F652" s="28">
        <f t="shared" si="57"/>
        <v>25292.23</v>
      </c>
      <c r="G652" s="26">
        <f t="shared" si="55"/>
        <v>539846.25577495259</v>
      </c>
    </row>
    <row r="653" spans="1:7" x14ac:dyDescent="0.25">
      <c r="A653" s="14" t="s">
        <v>1528</v>
      </c>
      <c r="B653" s="38" t="s">
        <v>568</v>
      </c>
      <c r="C653" s="39">
        <v>1584</v>
      </c>
      <c r="D653" s="36">
        <f t="shared" si="56"/>
        <v>23.996426672999998</v>
      </c>
      <c r="E653" s="40">
        <f t="shared" si="54"/>
        <v>38010.339850031996</v>
      </c>
      <c r="F653" s="28">
        <f t="shared" si="57"/>
        <v>38010.339999999997</v>
      </c>
      <c r="G653" s="26">
        <f t="shared" si="55"/>
        <v>811305.9479578035</v>
      </c>
    </row>
    <row r="654" spans="1:7" x14ac:dyDescent="0.25">
      <c r="A654" s="14" t="s">
        <v>1529</v>
      </c>
      <c r="B654" s="38" t="s">
        <v>283</v>
      </c>
      <c r="C654" s="39">
        <v>754</v>
      </c>
      <c r="D654" s="36">
        <f t="shared" si="56"/>
        <v>23.996426672999998</v>
      </c>
      <c r="E654" s="40">
        <f t="shared" si="54"/>
        <v>18093.305711441997</v>
      </c>
      <c r="F654" s="28">
        <f t="shared" si="57"/>
        <v>18093.310000000001</v>
      </c>
      <c r="G654" s="26">
        <f t="shared" si="55"/>
        <v>386189.82623748982</v>
      </c>
    </row>
    <row r="655" spans="1:7" x14ac:dyDescent="0.25">
      <c r="A655" s="14" t="s">
        <v>1530</v>
      </c>
      <c r="B655" s="38" t="s">
        <v>569</v>
      </c>
      <c r="C655" s="39">
        <v>1748</v>
      </c>
      <c r="D655" s="36">
        <f t="shared" si="56"/>
        <v>23.996426672999998</v>
      </c>
      <c r="E655" s="40">
        <f t="shared" si="54"/>
        <v>41945.753824403997</v>
      </c>
      <c r="F655" s="28">
        <f t="shared" si="57"/>
        <v>41945.75</v>
      </c>
      <c r="G655" s="26">
        <f t="shared" si="55"/>
        <v>895304.7961049499</v>
      </c>
    </row>
    <row r="656" spans="1:7" x14ac:dyDescent="0.25">
      <c r="A656" s="14" t="s">
        <v>1531</v>
      </c>
      <c r="B656" s="38" t="s">
        <v>570</v>
      </c>
      <c r="C656" s="39">
        <v>394</v>
      </c>
      <c r="D656" s="36">
        <f t="shared" si="56"/>
        <v>23.996426672999998</v>
      </c>
      <c r="E656" s="40">
        <f t="shared" si="54"/>
        <v>9454.5921091620003</v>
      </c>
      <c r="F656" s="28">
        <f t="shared" si="57"/>
        <v>9454.59</v>
      </c>
      <c r="G656" s="26">
        <f t="shared" si="55"/>
        <v>201802.11079253445</v>
      </c>
    </row>
    <row r="657" spans="1:8" x14ac:dyDescent="0.25">
      <c r="A657" s="14" t="s">
        <v>1532</v>
      </c>
      <c r="B657" s="38" t="s">
        <v>571</v>
      </c>
      <c r="C657" s="39">
        <v>1686</v>
      </c>
      <c r="D657" s="36">
        <f t="shared" si="56"/>
        <v>23.996426672999998</v>
      </c>
      <c r="E657" s="40">
        <f t="shared" si="54"/>
        <v>40457.975370677996</v>
      </c>
      <c r="F657" s="28">
        <f t="shared" si="57"/>
        <v>40457.980000000003</v>
      </c>
      <c r="G657" s="26">
        <f t="shared" si="55"/>
        <v>863549.13400054094</v>
      </c>
    </row>
    <row r="658" spans="1:8" x14ac:dyDescent="0.25">
      <c r="A658" s="14" t="s">
        <v>1533</v>
      </c>
      <c r="B658" s="38" t="s">
        <v>447</v>
      </c>
      <c r="C658" s="39">
        <v>662</v>
      </c>
      <c r="D658" s="36">
        <f t="shared" si="56"/>
        <v>23.996426672999998</v>
      </c>
      <c r="E658" s="40">
        <f t="shared" si="54"/>
        <v>15885.634457525999</v>
      </c>
      <c r="F658" s="28">
        <f t="shared" si="57"/>
        <v>15885.63</v>
      </c>
      <c r="G658" s="26">
        <f t="shared" si="55"/>
        <v>339068.52117933455</v>
      </c>
    </row>
    <row r="659" spans="1:8" x14ac:dyDescent="0.25">
      <c r="A659" s="14" t="s">
        <v>1534</v>
      </c>
      <c r="B659" s="38" t="s">
        <v>572</v>
      </c>
      <c r="C659" s="39">
        <v>447</v>
      </c>
      <c r="D659" s="36">
        <f t="shared" si="56"/>
        <v>23.996426672999998</v>
      </c>
      <c r="E659" s="40">
        <f t="shared" si="54"/>
        <v>10726.402722830999</v>
      </c>
      <c r="F659" s="28">
        <f t="shared" si="57"/>
        <v>10726.4</v>
      </c>
      <c r="G659" s="26">
        <f t="shared" si="55"/>
        <v>228948.08001081957</v>
      </c>
    </row>
    <row r="660" spans="1:8" x14ac:dyDescent="0.25">
      <c r="A660" s="14" t="s">
        <v>1535</v>
      </c>
      <c r="B660" s="38" t="s">
        <v>573</v>
      </c>
      <c r="C660" s="39">
        <v>1061</v>
      </c>
      <c r="D660" s="36">
        <f t="shared" si="56"/>
        <v>23.996426672999998</v>
      </c>
      <c r="E660" s="40">
        <f t="shared" si="54"/>
        <v>25460.208700052997</v>
      </c>
      <c r="F660" s="28">
        <f t="shared" si="57"/>
        <v>25460.21</v>
      </c>
      <c r="G660" s="26">
        <f t="shared" si="55"/>
        <v>543431.57246416004</v>
      </c>
    </row>
    <row r="661" spans="1:8" x14ac:dyDescent="0.25">
      <c r="A661" s="14" t="s">
        <v>1536</v>
      </c>
      <c r="B661" s="38" t="s">
        <v>574</v>
      </c>
      <c r="C661" s="39">
        <v>1455</v>
      </c>
      <c r="D661" s="36">
        <f t="shared" si="56"/>
        <v>23.996426672999998</v>
      </c>
      <c r="E661" s="40">
        <f t="shared" si="54"/>
        <v>34914.800809214998</v>
      </c>
      <c r="F661" s="28">
        <f t="shared" si="57"/>
        <v>34914.800000000003</v>
      </c>
      <c r="G661" s="26">
        <f t="shared" si="55"/>
        <v>745233.68325669458</v>
      </c>
    </row>
    <row r="662" spans="1:8" x14ac:dyDescent="0.25">
      <c r="A662" s="14" t="s">
        <v>1537</v>
      </c>
      <c r="B662" s="38" t="s">
        <v>575</v>
      </c>
      <c r="C662" s="39">
        <v>596</v>
      </c>
      <c r="D662" s="36">
        <f t="shared" si="56"/>
        <v>23.996426672999998</v>
      </c>
      <c r="E662" s="40">
        <f t="shared" si="54"/>
        <v>14301.870297107998</v>
      </c>
      <c r="F662" s="28">
        <f t="shared" si="57"/>
        <v>14301.87</v>
      </c>
      <c r="G662" s="26">
        <f t="shared" si="55"/>
        <v>305264.10668109276</v>
      </c>
    </row>
    <row r="663" spans="1:8" ht="31.5" x14ac:dyDescent="0.25">
      <c r="A663" s="29" t="s">
        <v>931</v>
      </c>
      <c r="B663" s="9" t="s">
        <v>1832</v>
      </c>
      <c r="C663" s="35">
        <v>50945</v>
      </c>
      <c r="D663" s="36">
        <f t="shared" si="56"/>
        <v>23.996426672999998</v>
      </c>
      <c r="E663" s="37">
        <f>SUM(E664:E691)</f>
        <v>1222497.9568559849</v>
      </c>
      <c r="F663" s="28">
        <f t="shared" si="57"/>
        <v>1222497.96</v>
      </c>
      <c r="G663" s="26">
        <f t="shared" si="55"/>
        <v>26093422.675953474</v>
      </c>
      <c r="H663" s="1">
        <f>$G$2/C663</f>
        <v>1300.9044852291688</v>
      </c>
    </row>
    <row r="664" spans="1:8" x14ac:dyDescent="0.25">
      <c r="A664" s="14" t="s">
        <v>1538</v>
      </c>
      <c r="B664" s="38" t="s">
        <v>576</v>
      </c>
      <c r="C664" s="39">
        <v>3088</v>
      </c>
      <c r="D664" s="36">
        <f t="shared" si="56"/>
        <v>23.996426672999998</v>
      </c>
      <c r="E664" s="40">
        <f t="shared" ref="E664:E691" si="58">C664*D664</f>
        <v>74100.965566223997</v>
      </c>
      <c r="F664" s="28">
        <f t="shared" si="57"/>
        <v>74100.97</v>
      </c>
      <c r="G664" s="26">
        <f t="shared" si="55"/>
        <v>1581636.8480389502</v>
      </c>
    </row>
    <row r="665" spans="1:8" x14ac:dyDescent="0.25">
      <c r="A665" s="14" t="s">
        <v>1539</v>
      </c>
      <c r="B665" s="38" t="s">
        <v>577</v>
      </c>
      <c r="C665" s="39">
        <v>10689</v>
      </c>
      <c r="D665" s="36">
        <f t="shared" si="56"/>
        <v>23.996426672999998</v>
      </c>
      <c r="E665" s="40">
        <f t="shared" si="58"/>
        <v>256497.80470769698</v>
      </c>
      <c r="F665" s="28">
        <f t="shared" si="57"/>
        <v>256497.8</v>
      </c>
      <c r="G665" s="26">
        <f t="shared" si="55"/>
        <v>5474778.584419799</v>
      </c>
    </row>
    <row r="666" spans="1:8" x14ac:dyDescent="0.25">
      <c r="A666" s="14" t="s">
        <v>1540</v>
      </c>
      <c r="B666" s="38" t="s">
        <v>578</v>
      </c>
      <c r="C666" s="39">
        <v>697</v>
      </c>
      <c r="D666" s="36">
        <f t="shared" si="56"/>
        <v>23.996426672999998</v>
      </c>
      <c r="E666" s="40">
        <f t="shared" si="58"/>
        <v>16725.509391080999</v>
      </c>
      <c r="F666" s="28">
        <f t="shared" si="57"/>
        <v>16725.509999999998</v>
      </c>
      <c r="G666" s="26">
        <f t="shared" si="55"/>
        <v>356995.10462537187</v>
      </c>
    </row>
    <row r="667" spans="1:8" x14ac:dyDescent="0.25">
      <c r="A667" s="14" t="s">
        <v>1541</v>
      </c>
      <c r="B667" s="38" t="s">
        <v>579</v>
      </c>
      <c r="C667" s="39">
        <v>994</v>
      </c>
      <c r="D667" s="36">
        <f t="shared" si="56"/>
        <v>23.996426672999998</v>
      </c>
      <c r="E667" s="40">
        <f t="shared" si="58"/>
        <v>23852.448112962</v>
      </c>
      <c r="F667" s="28">
        <f t="shared" si="57"/>
        <v>23852.45</v>
      </c>
      <c r="G667" s="26">
        <f t="shared" si="55"/>
        <v>509114.96986746008</v>
      </c>
    </row>
    <row r="668" spans="1:8" x14ac:dyDescent="0.25">
      <c r="A668" s="14" t="s">
        <v>1542</v>
      </c>
      <c r="B668" s="38" t="s">
        <v>580</v>
      </c>
      <c r="C668" s="39">
        <v>711</v>
      </c>
      <c r="D668" s="36">
        <f t="shared" si="56"/>
        <v>23.996426672999998</v>
      </c>
      <c r="E668" s="40">
        <f t="shared" si="58"/>
        <v>17061.459364503</v>
      </c>
      <c r="F668" s="28">
        <f t="shared" si="57"/>
        <v>17061.46</v>
      </c>
      <c r="G668" s="26">
        <f t="shared" si="55"/>
        <v>364165.73800378683</v>
      </c>
    </row>
    <row r="669" spans="1:8" x14ac:dyDescent="0.25">
      <c r="A669" s="14" t="s">
        <v>1543</v>
      </c>
      <c r="B669" s="38" t="s">
        <v>581</v>
      </c>
      <c r="C669" s="39">
        <v>1181</v>
      </c>
      <c r="D669" s="36">
        <f t="shared" si="56"/>
        <v>23.996426672999998</v>
      </c>
      <c r="E669" s="40">
        <f t="shared" si="58"/>
        <v>28339.779900812999</v>
      </c>
      <c r="F669" s="28">
        <f t="shared" si="57"/>
        <v>28339.78</v>
      </c>
      <c r="G669" s="26">
        <f t="shared" si="55"/>
        <v>604894.14427914517</v>
      </c>
    </row>
    <row r="670" spans="1:8" x14ac:dyDescent="0.25">
      <c r="A670" s="14" t="s">
        <v>1544</v>
      </c>
      <c r="B670" s="38" t="s">
        <v>582</v>
      </c>
      <c r="C670" s="39">
        <v>857</v>
      </c>
      <c r="D670" s="36">
        <f t="shared" si="56"/>
        <v>23.996426672999998</v>
      </c>
      <c r="E670" s="40">
        <f t="shared" si="58"/>
        <v>20564.937658760999</v>
      </c>
      <c r="F670" s="28">
        <f t="shared" si="57"/>
        <v>20564.939999999999</v>
      </c>
      <c r="G670" s="26">
        <f t="shared" si="55"/>
        <v>438945.20037868537</v>
      </c>
    </row>
    <row r="671" spans="1:8" x14ac:dyDescent="0.25">
      <c r="A671" s="14" t="s">
        <v>1545</v>
      </c>
      <c r="B671" s="38" t="s">
        <v>583</v>
      </c>
      <c r="C671" s="39">
        <v>950</v>
      </c>
      <c r="D671" s="36">
        <f t="shared" si="56"/>
        <v>23.996426672999998</v>
      </c>
      <c r="E671" s="40">
        <f t="shared" si="58"/>
        <v>22796.605339349997</v>
      </c>
      <c r="F671" s="28">
        <f t="shared" si="57"/>
        <v>22796.61</v>
      </c>
      <c r="G671" s="26">
        <f t="shared" si="55"/>
        <v>486578.69353529887</v>
      </c>
    </row>
    <row r="672" spans="1:8" x14ac:dyDescent="0.25">
      <c r="A672" s="14" t="s">
        <v>1546</v>
      </c>
      <c r="B672" s="38" t="s">
        <v>584</v>
      </c>
      <c r="C672" s="39">
        <v>867</v>
      </c>
      <c r="D672" s="36">
        <f t="shared" si="56"/>
        <v>23.996426672999998</v>
      </c>
      <c r="E672" s="40">
        <f t="shared" si="58"/>
        <v>20804.901925490998</v>
      </c>
      <c r="F672" s="28">
        <f t="shared" si="57"/>
        <v>20804.900000000001</v>
      </c>
      <c r="G672" s="26">
        <f t="shared" si="55"/>
        <v>444067.0813632675</v>
      </c>
    </row>
    <row r="673" spans="1:7" x14ac:dyDescent="0.25">
      <c r="A673" s="14" t="s">
        <v>1547</v>
      </c>
      <c r="B673" s="38" t="s">
        <v>585</v>
      </c>
      <c r="C673" s="39">
        <v>1339</v>
      </c>
      <c r="D673" s="36">
        <f t="shared" si="56"/>
        <v>23.996426672999998</v>
      </c>
      <c r="E673" s="40">
        <f t="shared" si="58"/>
        <v>32131.215315146997</v>
      </c>
      <c r="F673" s="28">
        <f t="shared" si="57"/>
        <v>32131.22</v>
      </c>
      <c r="G673" s="26">
        <f t="shared" si="55"/>
        <v>685819.86383554223</v>
      </c>
    </row>
    <row r="674" spans="1:7" x14ac:dyDescent="0.25">
      <c r="A674" s="14" t="s">
        <v>1548</v>
      </c>
      <c r="B674" s="38" t="s">
        <v>586</v>
      </c>
      <c r="C674" s="39">
        <v>2461</v>
      </c>
      <c r="D674" s="36">
        <f t="shared" si="56"/>
        <v>23.996426672999998</v>
      </c>
      <c r="E674" s="40">
        <f t="shared" si="58"/>
        <v>59055.206042252998</v>
      </c>
      <c r="F674" s="28">
        <f t="shared" si="57"/>
        <v>59055.21</v>
      </c>
      <c r="G674" s="26">
        <f t="shared" si="55"/>
        <v>1260494.910305653</v>
      </c>
    </row>
    <row r="675" spans="1:7" x14ac:dyDescent="0.25">
      <c r="A675" s="14" t="s">
        <v>1549</v>
      </c>
      <c r="B675" s="38" t="s">
        <v>587</v>
      </c>
      <c r="C675" s="39">
        <v>373</v>
      </c>
      <c r="D675" s="36">
        <f t="shared" si="56"/>
        <v>23.996426672999998</v>
      </c>
      <c r="E675" s="40">
        <f t="shared" si="58"/>
        <v>8950.6671490289991</v>
      </c>
      <c r="F675" s="28">
        <f t="shared" si="57"/>
        <v>8950.67</v>
      </c>
      <c r="G675" s="26">
        <f t="shared" si="55"/>
        <v>191046.16072491207</v>
      </c>
    </row>
    <row r="676" spans="1:7" x14ac:dyDescent="0.25">
      <c r="A676" s="14" t="s">
        <v>1550</v>
      </c>
      <c r="B676" s="38" t="s">
        <v>588</v>
      </c>
      <c r="C676" s="39">
        <v>2325</v>
      </c>
      <c r="D676" s="36">
        <f t="shared" si="56"/>
        <v>23.996426672999998</v>
      </c>
      <c r="E676" s="40">
        <f t="shared" si="58"/>
        <v>55791.692014724998</v>
      </c>
      <c r="F676" s="28">
        <f t="shared" si="57"/>
        <v>55791.69</v>
      </c>
      <c r="G676" s="26">
        <f t="shared" si="55"/>
        <v>1190837.3289153366</v>
      </c>
    </row>
    <row r="677" spans="1:7" x14ac:dyDescent="0.25">
      <c r="A677" s="14" t="s">
        <v>1551</v>
      </c>
      <c r="B677" s="38" t="s">
        <v>589</v>
      </c>
      <c r="C677" s="39">
        <v>1337</v>
      </c>
      <c r="D677" s="36">
        <f t="shared" si="56"/>
        <v>23.996426672999998</v>
      </c>
      <c r="E677" s="40">
        <f t="shared" si="58"/>
        <v>32083.222461800997</v>
      </c>
      <c r="F677" s="28">
        <f t="shared" si="57"/>
        <v>32083.22</v>
      </c>
      <c r="G677" s="26">
        <f t="shared" si="55"/>
        <v>684795.4876386259</v>
      </c>
    </row>
    <row r="678" spans="1:7" x14ac:dyDescent="0.25">
      <c r="A678" s="14" t="s">
        <v>1552</v>
      </c>
      <c r="B678" s="38" t="s">
        <v>590</v>
      </c>
      <c r="C678" s="39">
        <v>1368</v>
      </c>
      <c r="D678" s="36">
        <f t="shared" si="56"/>
        <v>23.996426672999998</v>
      </c>
      <c r="E678" s="40">
        <f t="shared" si="58"/>
        <v>32827.111688664001</v>
      </c>
      <c r="F678" s="28">
        <f t="shared" si="57"/>
        <v>32827.11</v>
      </c>
      <c r="G678" s="26">
        <f t="shared" si="55"/>
        <v>700673.31869083038</v>
      </c>
    </row>
    <row r="679" spans="1:7" x14ac:dyDescent="0.25">
      <c r="A679" s="14" t="s">
        <v>1553</v>
      </c>
      <c r="B679" s="38" t="s">
        <v>591</v>
      </c>
      <c r="C679" s="39">
        <v>4501</v>
      </c>
      <c r="D679" s="36">
        <f t="shared" si="56"/>
        <v>23.996426672999998</v>
      </c>
      <c r="E679" s="40">
        <f t="shared" si="58"/>
        <v>108007.91645517299</v>
      </c>
      <c r="F679" s="28">
        <f t="shared" si="57"/>
        <v>108007.92</v>
      </c>
      <c r="G679" s="26">
        <f t="shared" si="55"/>
        <v>2305358.6311603999</v>
      </c>
    </row>
    <row r="680" spans="1:7" x14ac:dyDescent="0.25">
      <c r="A680" s="14" t="s">
        <v>1554</v>
      </c>
      <c r="B680" s="38" t="s">
        <v>592</v>
      </c>
      <c r="C680" s="39">
        <v>1581</v>
      </c>
      <c r="D680" s="36">
        <f t="shared" si="56"/>
        <v>23.996426672999998</v>
      </c>
      <c r="E680" s="40">
        <f t="shared" si="58"/>
        <v>37938.350570012997</v>
      </c>
      <c r="F680" s="28">
        <f t="shared" si="57"/>
        <v>37938.35</v>
      </c>
      <c r="G680" s="26">
        <f t="shared" si="55"/>
        <v>809769.38366242894</v>
      </c>
    </row>
    <row r="681" spans="1:7" x14ac:dyDescent="0.25">
      <c r="A681" s="14" t="s">
        <v>1555</v>
      </c>
      <c r="B681" s="38" t="s">
        <v>104</v>
      </c>
      <c r="C681" s="39">
        <v>611</v>
      </c>
      <c r="D681" s="36">
        <f t="shared" si="56"/>
        <v>23.996426672999998</v>
      </c>
      <c r="E681" s="40">
        <f t="shared" si="58"/>
        <v>14661.816697202999</v>
      </c>
      <c r="F681" s="28">
        <f t="shared" si="57"/>
        <v>14661.82</v>
      </c>
      <c r="G681" s="26">
        <f t="shared" si="55"/>
        <v>312946.92815796589</v>
      </c>
    </row>
    <row r="682" spans="1:7" x14ac:dyDescent="0.25">
      <c r="A682" s="14" t="s">
        <v>1556</v>
      </c>
      <c r="B682" s="38" t="s">
        <v>593</v>
      </c>
      <c r="C682" s="39">
        <v>3098</v>
      </c>
      <c r="D682" s="36">
        <f t="shared" si="56"/>
        <v>23.996426672999998</v>
      </c>
      <c r="E682" s="40">
        <f t="shared" si="58"/>
        <v>74340.929832953989</v>
      </c>
      <c r="F682" s="28">
        <f t="shared" si="57"/>
        <v>74340.929999999993</v>
      </c>
      <c r="G682" s="26">
        <f t="shared" si="55"/>
        <v>1586758.7290235325</v>
      </c>
    </row>
    <row r="683" spans="1:7" x14ac:dyDescent="0.25">
      <c r="A683" s="14" t="s">
        <v>1557</v>
      </c>
      <c r="B683" s="38" t="s">
        <v>594</v>
      </c>
      <c r="C683" s="39">
        <v>2331</v>
      </c>
      <c r="D683" s="36">
        <f t="shared" si="56"/>
        <v>23.996426672999998</v>
      </c>
      <c r="E683" s="40">
        <f t="shared" si="58"/>
        <v>55935.670574762997</v>
      </c>
      <c r="F683" s="28">
        <f t="shared" si="57"/>
        <v>55935.67</v>
      </c>
      <c r="G683" s="26">
        <f t="shared" si="55"/>
        <v>1193910.457506086</v>
      </c>
    </row>
    <row r="684" spans="1:7" x14ac:dyDescent="0.25">
      <c r="A684" s="14" t="s">
        <v>1558</v>
      </c>
      <c r="B684" s="38" t="s">
        <v>595</v>
      </c>
      <c r="C684" s="39">
        <v>866</v>
      </c>
      <c r="D684" s="36">
        <f t="shared" si="56"/>
        <v>23.996426672999998</v>
      </c>
      <c r="E684" s="40">
        <f t="shared" si="58"/>
        <v>20780.905498818</v>
      </c>
      <c r="F684" s="28">
        <f t="shared" si="57"/>
        <v>20780.91</v>
      </c>
      <c r="G684" s="26">
        <f t="shared" si="55"/>
        <v>443554.89326480927</v>
      </c>
    </row>
    <row r="685" spans="1:7" x14ac:dyDescent="0.25">
      <c r="A685" s="14" t="s">
        <v>1559</v>
      </c>
      <c r="B685" s="38" t="s">
        <v>596</v>
      </c>
      <c r="C685" s="39">
        <v>1207</v>
      </c>
      <c r="D685" s="36">
        <f t="shared" si="56"/>
        <v>23.996426672999998</v>
      </c>
      <c r="E685" s="40">
        <f t="shared" si="58"/>
        <v>28963.686994311</v>
      </c>
      <c r="F685" s="28">
        <f t="shared" si="57"/>
        <v>28963.69</v>
      </c>
      <c r="G685" s="26">
        <f t="shared" si="55"/>
        <v>618211.03483905864</v>
      </c>
    </row>
    <row r="686" spans="1:7" x14ac:dyDescent="0.25">
      <c r="A686" s="14" t="s">
        <v>1560</v>
      </c>
      <c r="B686" s="38" t="s">
        <v>597</v>
      </c>
      <c r="C686" s="39">
        <v>421</v>
      </c>
      <c r="D686" s="36">
        <f t="shared" si="56"/>
        <v>23.996426672999998</v>
      </c>
      <c r="E686" s="40">
        <f t="shared" si="58"/>
        <v>10102.495629333</v>
      </c>
      <c r="F686" s="28">
        <f t="shared" si="57"/>
        <v>10102.5</v>
      </c>
      <c r="G686" s="26">
        <f t="shared" si="55"/>
        <v>215631.18945090612</v>
      </c>
    </row>
    <row r="687" spans="1:7" x14ac:dyDescent="0.25">
      <c r="A687" s="14" t="s">
        <v>1561</v>
      </c>
      <c r="B687" s="38" t="s">
        <v>598</v>
      </c>
      <c r="C687" s="39">
        <v>1319</v>
      </c>
      <c r="D687" s="36">
        <f t="shared" si="56"/>
        <v>23.996426672999998</v>
      </c>
      <c r="E687" s="40">
        <f t="shared" si="58"/>
        <v>31651.286781686998</v>
      </c>
      <c r="F687" s="28">
        <f t="shared" si="57"/>
        <v>31651.29</v>
      </c>
      <c r="G687" s="26">
        <f t="shared" si="55"/>
        <v>675576.1018663781</v>
      </c>
    </row>
    <row r="688" spans="1:7" x14ac:dyDescent="0.25">
      <c r="A688" s="14" t="s">
        <v>1562</v>
      </c>
      <c r="B688" s="38" t="s">
        <v>599</v>
      </c>
      <c r="C688" s="39">
        <v>825</v>
      </c>
      <c r="D688" s="36">
        <f t="shared" si="56"/>
        <v>23.996426672999998</v>
      </c>
      <c r="E688" s="40">
        <f t="shared" si="58"/>
        <v>19797.052005224999</v>
      </c>
      <c r="F688" s="28">
        <f t="shared" si="57"/>
        <v>19797.05</v>
      </c>
      <c r="G688" s="26">
        <f t="shared" si="55"/>
        <v>422555.18122802267</v>
      </c>
    </row>
    <row r="689" spans="1:8" x14ac:dyDescent="0.25">
      <c r="A689" s="14" t="s">
        <v>1563</v>
      </c>
      <c r="B689" s="38" t="s">
        <v>600</v>
      </c>
      <c r="C689" s="39">
        <v>1095</v>
      </c>
      <c r="D689" s="36">
        <f t="shared" si="56"/>
        <v>23.996426672999998</v>
      </c>
      <c r="E689" s="40">
        <f t="shared" si="58"/>
        <v>26276.087206934997</v>
      </c>
      <c r="F689" s="28">
        <f t="shared" si="57"/>
        <v>26276.09</v>
      </c>
      <c r="G689" s="26">
        <f t="shared" si="55"/>
        <v>560845.96781173919</v>
      </c>
    </row>
    <row r="690" spans="1:8" x14ac:dyDescent="0.25">
      <c r="A690" s="14" t="s">
        <v>1564</v>
      </c>
      <c r="B690" s="38" t="s">
        <v>444</v>
      </c>
      <c r="C690" s="39">
        <v>1691</v>
      </c>
      <c r="D690" s="36">
        <f t="shared" si="56"/>
        <v>23.996426672999998</v>
      </c>
      <c r="E690" s="40">
        <f t="shared" si="58"/>
        <v>40577.957504042999</v>
      </c>
      <c r="F690" s="28">
        <f t="shared" si="57"/>
        <v>40577.96</v>
      </c>
      <c r="G690" s="26">
        <f t="shared" si="55"/>
        <v>866110.07449283195</v>
      </c>
    </row>
    <row r="691" spans="1:8" x14ac:dyDescent="0.25">
      <c r="A691" s="14" t="s">
        <v>1565</v>
      </c>
      <c r="B691" s="38" t="s">
        <v>601</v>
      </c>
      <c r="C691" s="39">
        <v>2162</v>
      </c>
      <c r="D691" s="36">
        <f t="shared" si="56"/>
        <v>23.996426672999998</v>
      </c>
      <c r="E691" s="40">
        <f t="shared" si="58"/>
        <v>51880.274467026</v>
      </c>
      <c r="F691" s="28">
        <f t="shared" si="57"/>
        <v>51880.27</v>
      </c>
      <c r="G691" s="26">
        <f t="shared" si="55"/>
        <v>1107350.6688666486</v>
      </c>
    </row>
    <row r="692" spans="1:8" ht="31.5" x14ac:dyDescent="0.25">
      <c r="A692" s="29" t="s">
        <v>932</v>
      </c>
      <c r="B692" s="9" t="s">
        <v>1833</v>
      </c>
      <c r="C692" s="35">
        <v>68696</v>
      </c>
      <c r="D692" s="36">
        <f t="shared" si="56"/>
        <v>23.996426672999998</v>
      </c>
      <c r="E692" s="37">
        <f>SUM(E693:E718)</f>
        <v>1648458.526728407</v>
      </c>
      <c r="F692" s="28">
        <f t="shared" si="57"/>
        <v>1648458.53</v>
      </c>
      <c r="G692" s="26">
        <f t="shared" si="55"/>
        <v>35185273.611685149</v>
      </c>
      <c r="H692" s="1">
        <f>$G$2/C692</f>
        <v>964.75164492838007</v>
      </c>
    </row>
    <row r="693" spans="1:8" x14ac:dyDescent="0.25">
      <c r="A693" s="14" t="s">
        <v>1566</v>
      </c>
      <c r="B693" s="38" t="s">
        <v>602</v>
      </c>
      <c r="C693" s="39">
        <v>2656</v>
      </c>
      <c r="D693" s="36">
        <f t="shared" si="56"/>
        <v>23.996426672999998</v>
      </c>
      <c r="E693" s="40">
        <f t="shared" ref="E693:E718" si="59">C693*D693</f>
        <v>63734.509243487999</v>
      </c>
      <c r="F693" s="28">
        <f t="shared" si="57"/>
        <v>63734.51</v>
      </c>
      <c r="G693" s="26">
        <f t="shared" si="55"/>
        <v>1360371.589505004</v>
      </c>
    </row>
    <row r="694" spans="1:8" x14ac:dyDescent="0.25">
      <c r="A694" s="14" t="s">
        <v>1568</v>
      </c>
      <c r="B694" s="38" t="s">
        <v>603</v>
      </c>
      <c r="C694" s="39">
        <v>12340</v>
      </c>
      <c r="D694" s="36">
        <f t="shared" si="56"/>
        <v>23.996426672999998</v>
      </c>
      <c r="E694" s="40">
        <f t="shared" si="59"/>
        <v>296115.90514481999</v>
      </c>
      <c r="F694" s="28">
        <f t="shared" si="57"/>
        <v>296115.90999999997</v>
      </c>
      <c r="G694" s="26">
        <f t="shared" si="55"/>
        <v>6320401.1349743027</v>
      </c>
    </row>
    <row r="695" spans="1:8" x14ac:dyDescent="0.25">
      <c r="A695" s="14" t="s">
        <v>1569</v>
      </c>
      <c r="B695" s="38" t="s">
        <v>604</v>
      </c>
      <c r="C695" s="39">
        <v>4561</v>
      </c>
      <c r="D695" s="36">
        <f t="shared" si="56"/>
        <v>23.996426672999998</v>
      </c>
      <c r="E695" s="40">
        <f t="shared" si="59"/>
        <v>109447.70205555299</v>
      </c>
      <c r="F695" s="28">
        <f t="shared" si="57"/>
        <v>109447.7</v>
      </c>
      <c r="G695" s="26">
        <f t="shared" si="55"/>
        <v>2336089.9170678928</v>
      </c>
    </row>
    <row r="696" spans="1:8" x14ac:dyDescent="0.25">
      <c r="A696" s="14" t="s">
        <v>1570</v>
      </c>
      <c r="B696" s="38" t="s">
        <v>605</v>
      </c>
      <c r="C696" s="39">
        <v>1761</v>
      </c>
      <c r="D696" s="36">
        <f t="shared" si="56"/>
        <v>23.996426672999998</v>
      </c>
      <c r="E696" s="40">
        <f t="shared" si="59"/>
        <v>42257.707371152996</v>
      </c>
      <c r="F696" s="28">
        <f t="shared" si="57"/>
        <v>42257.71</v>
      </c>
      <c r="G696" s="26">
        <f t="shared" si="55"/>
        <v>901963.24138490658</v>
      </c>
    </row>
    <row r="697" spans="1:8" x14ac:dyDescent="0.25">
      <c r="A697" s="14" t="s">
        <v>1571</v>
      </c>
      <c r="B697" s="38" t="s">
        <v>606</v>
      </c>
      <c r="C697" s="39">
        <v>1544</v>
      </c>
      <c r="D697" s="36">
        <f t="shared" si="56"/>
        <v>23.996426672999998</v>
      </c>
      <c r="E697" s="40">
        <f t="shared" si="59"/>
        <v>37050.482783111998</v>
      </c>
      <c r="F697" s="28">
        <f t="shared" si="57"/>
        <v>37050.480000000003</v>
      </c>
      <c r="G697" s="26">
        <f t="shared" si="55"/>
        <v>790818.42401947512</v>
      </c>
    </row>
    <row r="698" spans="1:8" x14ac:dyDescent="0.25">
      <c r="A698" s="14" t="s">
        <v>1572</v>
      </c>
      <c r="B698" s="38" t="s">
        <v>607</v>
      </c>
      <c r="C698" s="39">
        <v>2675</v>
      </c>
      <c r="D698" s="36">
        <f t="shared" si="56"/>
        <v>23.996426672999998</v>
      </c>
      <c r="E698" s="40">
        <f t="shared" si="59"/>
        <v>64190.441350274996</v>
      </c>
      <c r="F698" s="28">
        <f t="shared" si="57"/>
        <v>64190.44</v>
      </c>
      <c r="G698" s="26">
        <f t="shared" si="55"/>
        <v>1370103.1633757099</v>
      </c>
    </row>
    <row r="699" spans="1:8" x14ac:dyDescent="0.25">
      <c r="A699" s="14" t="s">
        <v>1573</v>
      </c>
      <c r="B699" s="38" t="s">
        <v>608</v>
      </c>
      <c r="C699" s="39">
        <v>1128</v>
      </c>
      <c r="D699" s="36">
        <f t="shared" si="56"/>
        <v>23.996426672999998</v>
      </c>
      <c r="E699" s="40">
        <f t="shared" si="59"/>
        <v>27067.969287143998</v>
      </c>
      <c r="F699" s="28">
        <f t="shared" si="57"/>
        <v>27067.97</v>
      </c>
      <c r="G699" s="26">
        <f t="shared" si="55"/>
        <v>577748.17506086011</v>
      </c>
    </row>
    <row r="700" spans="1:8" x14ac:dyDescent="0.25">
      <c r="A700" s="14" t="s">
        <v>1574</v>
      </c>
      <c r="B700" s="38" t="s">
        <v>609</v>
      </c>
      <c r="C700" s="39">
        <v>4171</v>
      </c>
      <c r="D700" s="36">
        <f t="shared" si="56"/>
        <v>23.996426672999998</v>
      </c>
      <c r="E700" s="40">
        <f t="shared" si="59"/>
        <v>100089.09565308299</v>
      </c>
      <c r="F700" s="28">
        <f t="shared" si="57"/>
        <v>100089.1</v>
      </c>
      <c r="G700" s="26">
        <f t="shared" si="55"/>
        <v>2136336.5586691909</v>
      </c>
    </row>
    <row r="701" spans="1:8" x14ac:dyDescent="0.25">
      <c r="A701" s="14" t="s">
        <v>1575</v>
      </c>
      <c r="B701" s="38" t="s">
        <v>610</v>
      </c>
      <c r="C701" s="39">
        <v>942</v>
      </c>
      <c r="D701" s="36">
        <f t="shared" si="56"/>
        <v>23.996426672999998</v>
      </c>
      <c r="E701" s="40">
        <f t="shared" si="59"/>
        <v>22604.633925965998</v>
      </c>
      <c r="F701" s="28">
        <f t="shared" si="57"/>
        <v>22604.63</v>
      </c>
      <c r="G701" s="26">
        <f t="shared" si="55"/>
        <v>482481.18874763319</v>
      </c>
    </row>
    <row r="702" spans="1:8" x14ac:dyDescent="0.25">
      <c r="A702" s="14" t="s">
        <v>1576</v>
      </c>
      <c r="B702" s="38" t="s">
        <v>611</v>
      </c>
      <c r="C702" s="39">
        <v>2614</v>
      </c>
      <c r="D702" s="36">
        <f t="shared" si="56"/>
        <v>23.996426672999998</v>
      </c>
      <c r="E702" s="40">
        <f t="shared" si="59"/>
        <v>62726.659323221997</v>
      </c>
      <c r="F702" s="28">
        <f t="shared" si="57"/>
        <v>62726.66</v>
      </c>
      <c r="G702" s="26">
        <f t="shared" si="55"/>
        <v>1338859.6893697591</v>
      </c>
    </row>
    <row r="703" spans="1:8" x14ac:dyDescent="0.25">
      <c r="A703" s="14" t="s">
        <v>1577</v>
      </c>
      <c r="B703" s="38" t="s">
        <v>612</v>
      </c>
      <c r="C703" s="39">
        <v>2266</v>
      </c>
      <c r="D703" s="36">
        <f t="shared" si="56"/>
        <v>23.996426672999998</v>
      </c>
      <c r="E703" s="40">
        <f t="shared" si="59"/>
        <v>54375.902841017996</v>
      </c>
      <c r="F703" s="28">
        <f t="shared" si="57"/>
        <v>54375.9</v>
      </c>
      <c r="G703" s="26">
        <f t="shared" si="55"/>
        <v>1160618.2311063022</v>
      </c>
    </row>
    <row r="704" spans="1:8" x14ac:dyDescent="0.25">
      <c r="A704" s="14" t="s">
        <v>1578</v>
      </c>
      <c r="B704" s="38" t="s">
        <v>613</v>
      </c>
      <c r="C704" s="39">
        <v>1397</v>
      </c>
      <c r="D704" s="36">
        <f t="shared" si="56"/>
        <v>23.996426672999998</v>
      </c>
      <c r="E704" s="40">
        <f t="shared" si="59"/>
        <v>33523.008062180998</v>
      </c>
      <c r="F704" s="28">
        <f t="shared" si="57"/>
        <v>33523.01</v>
      </c>
      <c r="G704" s="26">
        <f t="shared" si="55"/>
        <v>715526.77354611841</v>
      </c>
    </row>
    <row r="705" spans="1:8" x14ac:dyDescent="0.25">
      <c r="A705" s="14" t="s">
        <v>1579</v>
      </c>
      <c r="B705" s="38" t="s">
        <v>614</v>
      </c>
      <c r="C705" s="39">
        <v>1509</v>
      </c>
      <c r="D705" s="36">
        <f t="shared" si="56"/>
        <v>23.996426672999998</v>
      </c>
      <c r="E705" s="40">
        <f t="shared" si="59"/>
        <v>36210.607849556996</v>
      </c>
      <c r="F705" s="28">
        <f t="shared" si="57"/>
        <v>36210.61</v>
      </c>
      <c r="G705" s="26">
        <f t="shared" si="55"/>
        <v>772891.84057343786</v>
      </c>
    </row>
    <row r="706" spans="1:8" x14ac:dyDescent="0.25">
      <c r="A706" s="14" t="s">
        <v>1580</v>
      </c>
      <c r="B706" s="38" t="s">
        <v>615</v>
      </c>
      <c r="C706" s="39">
        <v>1402</v>
      </c>
      <c r="D706" s="36">
        <f t="shared" si="56"/>
        <v>23.996426672999998</v>
      </c>
      <c r="E706" s="40">
        <f t="shared" si="59"/>
        <v>33642.990195546001</v>
      </c>
      <c r="F706" s="28">
        <f t="shared" si="57"/>
        <v>33642.99</v>
      </c>
      <c r="G706" s="26">
        <f t="shared" si="55"/>
        <v>718087.71403840941</v>
      </c>
    </row>
    <row r="707" spans="1:8" x14ac:dyDescent="0.25">
      <c r="A707" s="14" t="s">
        <v>1581</v>
      </c>
      <c r="B707" s="38" t="s">
        <v>616</v>
      </c>
      <c r="C707" s="39">
        <v>2289</v>
      </c>
      <c r="D707" s="36">
        <f t="shared" si="56"/>
        <v>23.996426672999998</v>
      </c>
      <c r="E707" s="40">
        <f t="shared" si="59"/>
        <v>54927.820654496994</v>
      </c>
      <c r="F707" s="28">
        <f t="shared" si="57"/>
        <v>54927.82</v>
      </c>
      <c r="G707" s="26">
        <f t="shared" si="55"/>
        <v>1172398.557370841</v>
      </c>
    </row>
    <row r="708" spans="1:8" x14ac:dyDescent="0.25">
      <c r="A708" s="14" t="s">
        <v>1582</v>
      </c>
      <c r="B708" s="38" t="s">
        <v>618</v>
      </c>
      <c r="C708" s="39">
        <v>1743</v>
      </c>
      <c r="D708" s="36">
        <f t="shared" si="56"/>
        <v>23.996426672999998</v>
      </c>
      <c r="E708" s="40">
        <f t="shared" si="59"/>
        <v>41825.771691039001</v>
      </c>
      <c r="F708" s="28">
        <f t="shared" si="57"/>
        <v>41825.769999999997</v>
      </c>
      <c r="G708" s="26">
        <f t="shared" si="55"/>
        <v>892743.85561265878</v>
      </c>
    </row>
    <row r="709" spans="1:8" x14ac:dyDescent="0.25">
      <c r="A709" s="14" t="s">
        <v>1583</v>
      </c>
      <c r="B709" s="38" t="s">
        <v>619</v>
      </c>
      <c r="C709" s="39">
        <v>2019</v>
      </c>
      <c r="D709" s="36">
        <f t="shared" si="56"/>
        <v>23.996426672999998</v>
      </c>
      <c r="E709" s="40">
        <f t="shared" si="59"/>
        <v>48448.785452787</v>
      </c>
      <c r="F709" s="28">
        <f t="shared" si="57"/>
        <v>48448.79</v>
      </c>
      <c r="G709" s="26">
        <f t="shared" si="55"/>
        <v>1034107.7707871246</v>
      </c>
    </row>
    <row r="710" spans="1:8" x14ac:dyDescent="0.25">
      <c r="A710" s="14" t="s">
        <v>1584</v>
      </c>
      <c r="B710" s="38" t="s">
        <v>620</v>
      </c>
      <c r="C710" s="39">
        <v>2026</v>
      </c>
      <c r="D710" s="36">
        <f t="shared" si="56"/>
        <v>23.996426672999998</v>
      </c>
      <c r="E710" s="40">
        <f t="shared" si="59"/>
        <v>48616.760439497994</v>
      </c>
      <c r="F710" s="28">
        <f t="shared" si="57"/>
        <v>48616.76</v>
      </c>
      <c r="G710" s="26">
        <f t="shared" si="55"/>
        <v>1037693.0874763321</v>
      </c>
    </row>
    <row r="711" spans="1:8" x14ac:dyDescent="0.25">
      <c r="A711" s="14" t="s">
        <v>1585</v>
      </c>
      <c r="B711" s="38" t="s">
        <v>621</v>
      </c>
      <c r="C711" s="39">
        <v>1471</v>
      </c>
      <c r="D711" s="36">
        <f t="shared" si="56"/>
        <v>23.996426672999998</v>
      </c>
      <c r="E711" s="40">
        <f t="shared" si="59"/>
        <v>35298.743635982995</v>
      </c>
      <c r="F711" s="28">
        <f t="shared" si="57"/>
        <v>35298.74</v>
      </c>
      <c r="G711" s="26">
        <f t="shared" ref="G711:G774" si="60">C711*$H$913</f>
        <v>753428.69283202593</v>
      </c>
    </row>
    <row r="712" spans="1:8" x14ac:dyDescent="0.25">
      <c r="A712" s="14" t="s">
        <v>1586</v>
      </c>
      <c r="B712" s="38" t="s">
        <v>338</v>
      </c>
      <c r="C712" s="39">
        <v>754</v>
      </c>
      <c r="D712" s="36">
        <f t="shared" ref="D712:D775" si="61">$H$4</f>
        <v>23.996426672999998</v>
      </c>
      <c r="E712" s="40">
        <f t="shared" si="59"/>
        <v>18093.305711441997</v>
      </c>
      <c r="F712" s="28">
        <f t="shared" si="57"/>
        <v>18093.310000000001</v>
      </c>
      <c r="G712" s="26">
        <f t="shared" si="60"/>
        <v>386189.82623748982</v>
      </c>
    </row>
    <row r="713" spans="1:8" x14ac:dyDescent="0.25">
      <c r="A713" s="14" t="s">
        <v>1587</v>
      </c>
      <c r="B713" s="38" t="s">
        <v>622</v>
      </c>
      <c r="C713" s="39">
        <v>4650</v>
      </c>
      <c r="D713" s="36">
        <f t="shared" si="61"/>
        <v>23.996426672999998</v>
      </c>
      <c r="E713" s="40">
        <f t="shared" si="59"/>
        <v>111583.38402945</v>
      </c>
      <c r="F713" s="28">
        <f t="shared" ref="F713:F776" si="62">ROUND(E713,2)</f>
        <v>111583.38</v>
      </c>
      <c r="G713" s="26">
        <f t="shared" si="60"/>
        <v>2381674.6578306733</v>
      </c>
    </row>
    <row r="714" spans="1:8" x14ac:dyDescent="0.25">
      <c r="A714" s="14" t="s">
        <v>1588</v>
      </c>
      <c r="B714" s="38" t="s">
        <v>623</v>
      </c>
      <c r="C714" s="39">
        <v>2993</v>
      </c>
      <c r="D714" s="36">
        <f t="shared" si="61"/>
        <v>23.996426672999998</v>
      </c>
      <c r="E714" s="40">
        <f t="shared" si="59"/>
        <v>71821.30503228899</v>
      </c>
      <c r="F714" s="28">
        <f t="shared" si="62"/>
        <v>71821.31</v>
      </c>
      <c r="G714" s="26">
        <f t="shared" si="60"/>
        <v>1532978.9786854205</v>
      </c>
    </row>
    <row r="715" spans="1:8" x14ac:dyDescent="0.25">
      <c r="A715" s="14" t="s">
        <v>1589</v>
      </c>
      <c r="B715" s="38" t="s">
        <v>625</v>
      </c>
      <c r="C715" s="39">
        <v>3904</v>
      </c>
      <c r="D715" s="36">
        <f t="shared" si="61"/>
        <v>23.996426672999998</v>
      </c>
      <c r="E715" s="40">
        <f t="shared" si="59"/>
        <v>93682.049731391991</v>
      </c>
      <c r="F715" s="28">
        <f t="shared" si="62"/>
        <v>93682.05</v>
      </c>
      <c r="G715" s="26">
        <f t="shared" si="60"/>
        <v>1999582.3363808491</v>
      </c>
    </row>
    <row r="716" spans="1:8" x14ac:dyDescent="0.25">
      <c r="A716" s="14" t="s">
        <v>1590</v>
      </c>
      <c r="B716" s="38" t="s">
        <v>626</v>
      </c>
      <c r="C716" s="39">
        <v>515</v>
      </c>
      <c r="D716" s="36">
        <f t="shared" si="61"/>
        <v>23.996426672999998</v>
      </c>
      <c r="E716" s="40">
        <f t="shared" si="59"/>
        <v>12358.159736594998</v>
      </c>
      <c r="F716" s="28">
        <f t="shared" si="62"/>
        <v>12358.16</v>
      </c>
      <c r="G716" s="26">
        <f t="shared" si="60"/>
        <v>263776.87070597778</v>
      </c>
    </row>
    <row r="717" spans="1:8" x14ac:dyDescent="0.25">
      <c r="A717" s="14" t="s">
        <v>1591</v>
      </c>
      <c r="B717" s="38" t="s">
        <v>627</v>
      </c>
      <c r="C717" s="39">
        <v>1137</v>
      </c>
      <c r="D717" s="36">
        <f t="shared" si="61"/>
        <v>23.996426672999998</v>
      </c>
      <c r="E717" s="40">
        <f t="shared" si="59"/>
        <v>27283.937127200999</v>
      </c>
      <c r="F717" s="28">
        <f t="shared" si="62"/>
        <v>27283.94</v>
      </c>
      <c r="G717" s="26">
        <f t="shared" si="60"/>
        <v>582357.86794698401</v>
      </c>
    </row>
    <row r="718" spans="1:8" x14ac:dyDescent="0.25">
      <c r="A718" s="14" t="s">
        <v>1592</v>
      </c>
      <c r="B718" s="38" t="s">
        <v>628</v>
      </c>
      <c r="C718" s="39">
        <v>4229</v>
      </c>
      <c r="D718" s="36">
        <f t="shared" si="61"/>
        <v>23.996426672999998</v>
      </c>
      <c r="E718" s="40">
        <f t="shared" si="59"/>
        <v>101480.88840011699</v>
      </c>
      <c r="F718" s="28">
        <f t="shared" si="62"/>
        <v>101480.89</v>
      </c>
      <c r="G718" s="26">
        <f t="shared" si="60"/>
        <v>2166043.4683797671</v>
      </c>
    </row>
    <row r="719" spans="1:8" ht="31.5" x14ac:dyDescent="0.25">
      <c r="A719" s="29" t="s">
        <v>933</v>
      </c>
      <c r="B719" s="9" t="s">
        <v>1834</v>
      </c>
      <c r="C719" s="35">
        <v>75410</v>
      </c>
      <c r="D719" s="36">
        <f t="shared" si="61"/>
        <v>23.996426672999998</v>
      </c>
      <c r="E719" s="37">
        <f>SUM(E720:E754)</f>
        <v>1809570.5354109306</v>
      </c>
      <c r="F719" s="28">
        <f t="shared" si="62"/>
        <v>1809570.54</v>
      </c>
      <c r="G719" s="26">
        <f t="shared" si="60"/>
        <v>38624104.504733562</v>
      </c>
      <c r="H719" s="1">
        <f>$G$2/C719</f>
        <v>878.856637050789</v>
      </c>
    </row>
    <row r="720" spans="1:8" x14ac:dyDescent="0.25">
      <c r="A720" s="14" t="s">
        <v>1567</v>
      </c>
      <c r="B720" s="38" t="s">
        <v>629</v>
      </c>
      <c r="C720" s="39">
        <v>28545</v>
      </c>
      <c r="D720" s="36">
        <f t="shared" si="61"/>
        <v>23.996426672999998</v>
      </c>
      <c r="E720" s="40">
        <f t="shared" ref="E720:E754" si="63">C720*D720</f>
        <v>684977.99938078492</v>
      </c>
      <c r="F720" s="28">
        <f t="shared" si="62"/>
        <v>684978</v>
      </c>
      <c r="G720" s="26">
        <f t="shared" si="60"/>
        <v>14620409.270489585</v>
      </c>
    </row>
    <row r="721" spans="1:7" x14ac:dyDescent="0.25">
      <c r="A721" s="14" t="s">
        <v>1593</v>
      </c>
      <c r="B721" s="38" t="s">
        <v>630</v>
      </c>
      <c r="C721" s="39">
        <v>2347</v>
      </c>
      <c r="D721" s="36">
        <f t="shared" si="61"/>
        <v>23.996426672999998</v>
      </c>
      <c r="E721" s="40">
        <f t="shared" si="63"/>
        <v>56319.613401530994</v>
      </c>
      <c r="F721" s="28">
        <f t="shared" si="62"/>
        <v>56319.61</v>
      </c>
      <c r="G721" s="26">
        <f t="shared" si="60"/>
        <v>1202105.4670814173</v>
      </c>
    </row>
    <row r="722" spans="1:7" x14ac:dyDescent="0.25">
      <c r="A722" s="14" t="s">
        <v>1594</v>
      </c>
      <c r="B722" s="38" t="s">
        <v>631</v>
      </c>
      <c r="C722" s="39">
        <v>1548</v>
      </c>
      <c r="D722" s="36">
        <f t="shared" si="61"/>
        <v>23.996426672999998</v>
      </c>
      <c r="E722" s="40">
        <f t="shared" si="63"/>
        <v>37146.468489804</v>
      </c>
      <c r="F722" s="28">
        <f t="shared" si="62"/>
        <v>37146.47</v>
      </c>
      <c r="G722" s="26">
        <f t="shared" si="60"/>
        <v>792867.17641330801</v>
      </c>
    </row>
    <row r="723" spans="1:7" x14ac:dyDescent="0.25">
      <c r="A723" s="14" t="s">
        <v>1595</v>
      </c>
      <c r="B723" s="38" t="s">
        <v>632</v>
      </c>
      <c r="C723" s="39">
        <v>2317</v>
      </c>
      <c r="D723" s="36">
        <f t="shared" si="61"/>
        <v>23.996426672999998</v>
      </c>
      <c r="E723" s="40">
        <f t="shared" si="63"/>
        <v>55599.720601340996</v>
      </c>
      <c r="F723" s="28">
        <f t="shared" si="62"/>
        <v>55599.72</v>
      </c>
      <c r="G723" s="26">
        <f t="shared" si="60"/>
        <v>1186739.8241276711</v>
      </c>
    </row>
    <row r="724" spans="1:7" x14ac:dyDescent="0.25">
      <c r="A724" s="14" t="s">
        <v>1596</v>
      </c>
      <c r="B724" s="38" t="s">
        <v>633</v>
      </c>
      <c r="C724" s="39">
        <v>2741</v>
      </c>
      <c r="D724" s="36">
        <f t="shared" si="61"/>
        <v>23.996426672999998</v>
      </c>
      <c r="E724" s="40">
        <f t="shared" si="63"/>
        <v>65774.205510692991</v>
      </c>
      <c r="F724" s="28">
        <f t="shared" si="62"/>
        <v>65774.210000000006</v>
      </c>
      <c r="G724" s="26">
        <f t="shared" si="60"/>
        <v>1403907.5778739518</v>
      </c>
    </row>
    <row r="725" spans="1:7" x14ac:dyDescent="0.25">
      <c r="A725" s="14" t="s">
        <v>1597</v>
      </c>
      <c r="B725" s="38" t="s">
        <v>634</v>
      </c>
      <c r="C725" s="39">
        <v>644</v>
      </c>
      <c r="D725" s="36">
        <f t="shared" si="61"/>
        <v>23.996426672999998</v>
      </c>
      <c r="E725" s="40">
        <f t="shared" si="63"/>
        <v>15453.698777411999</v>
      </c>
      <c r="F725" s="28">
        <f t="shared" si="62"/>
        <v>15453.7</v>
      </c>
      <c r="G725" s="26">
        <f t="shared" si="60"/>
        <v>329849.13540708681</v>
      </c>
    </row>
    <row r="726" spans="1:7" x14ac:dyDescent="0.25">
      <c r="A726" s="14" t="s">
        <v>1598</v>
      </c>
      <c r="B726" s="38" t="s">
        <v>635</v>
      </c>
      <c r="C726" s="39">
        <v>1040</v>
      </c>
      <c r="D726" s="36">
        <f t="shared" si="61"/>
        <v>23.996426672999998</v>
      </c>
      <c r="E726" s="40">
        <f t="shared" si="63"/>
        <v>24956.28373992</v>
      </c>
      <c r="F726" s="28">
        <f t="shared" si="62"/>
        <v>24956.28</v>
      </c>
      <c r="G726" s="26">
        <f t="shared" si="60"/>
        <v>532675.62239653768</v>
      </c>
    </row>
    <row r="727" spans="1:7" x14ac:dyDescent="0.25">
      <c r="A727" s="14" t="s">
        <v>1599</v>
      </c>
      <c r="B727" s="38" t="s">
        <v>636</v>
      </c>
      <c r="C727" s="39">
        <v>1107</v>
      </c>
      <c r="D727" s="36">
        <f t="shared" si="61"/>
        <v>23.996426672999998</v>
      </c>
      <c r="E727" s="40">
        <f t="shared" si="63"/>
        <v>26564.044327010997</v>
      </c>
      <c r="F727" s="28">
        <f t="shared" si="62"/>
        <v>26564.04</v>
      </c>
      <c r="G727" s="26">
        <f t="shared" si="60"/>
        <v>566992.22499323776</v>
      </c>
    </row>
    <row r="728" spans="1:7" x14ac:dyDescent="0.25">
      <c r="A728" s="14" t="s">
        <v>1600</v>
      </c>
      <c r="B728" s="38" t="s">
        <v>637</v>
      </c>
      <c r="C728" s="39">
        <v>685</v>
      </c>
      <c r="D728" s="36">
        <f t="shared" si="61"/>
        <v>23.996426672999998</v>
      </c>
      <c r="E728" s="40">
        <f t="shared" si="63"/>
        <v>16437.552271004999</v>
      </c>
      <c r="F728" s="28">
        <f t="shared" si="62"/>
        <v>16437.55</v>
      </c>
      <c r="G728" s="26">
        <f t="shared" si="60"/>
        <v>350848.84744387335</v>
      </c>
    </row>
    <row r="729" spans="1:7" x14ac:dyDescent="0.25">
      <c r="A729" s="14" t="s">
        <v>1601</v>
      </c>
      <c r="B729" s="38" t="s">
        <v>638</v>
      </c>
      <c r="C729" s="39">
        <v>2545</v>
      </c>
      <c r="D729" s="36">
        <f t="shared" si="61"/>
        <v>23.996426672999998</v>
      </c>
      <c r="E729" s="40">
        <f t="shared" si="63"/>
        <v>61070.905882784995</v>
      </c>
      <c r="F729" s="28">
        <f t="shared" si="62"/>
        <v>61070.91</v>
      </c>
      <c r="G729" s="26">
        <f t="shared" si="60"/>
        <v>1303518.7105761427</v>
      </c>
    </row>
    <row r="730" spans="1:7" x14ac:dyDescent="0.25">
      <c r="A730" s="14" t="s">
        <v>1602</v>
      </c>
      <c r="B730" s="38" t="s">
        <v>639</v>
      </c>
      <c r="C730" s="39">
        <v>1437</v>
      </c>
      <c r="D730" s="36">
        <f t="shared" si="61"/>
        <v>23.996426672999998</v>
      </c>
      <c r="E730" s="40">
        <f t="shared" si="63"/>
        <v>34482.865129100996</v>
      </c>
      <c r="F730" s="28">
        <f t="shared" si="62"/>
        <v>34482.870000000003</v>
      </c>
      <c r="G730" s="26">
        <f t="shared" si="60"/>
        <v>736014.29748444678</v>
      </c>
    </row>
    <row r="731" spans="1:7" x14ac:dyDescent="0.25">
      <c r="A731" s="14" t="s">
        <v>1603</v>
      </c>
      <c r="B731" s="38" t="s">
        <v>640</v>
      </c>
      <c r="C731" s="39">
        <v>1352</v>
      </c>
      <c r="D731" s="36">
        <f t="shared" si="61"/>
        <v>23.996426672999998</v>
      </c>
      <c r="E731" s="40">
        <f t="shared" si="63"/>
        <v>32443.168861895996</v>
      </c>
      <c r="F731" s="28">
        <f t="shared" si="62"/>
        <v>32443.17</v>
      </c>
      <c r="G731" s="26">
        <f t="shared" si="60"/>
        <v>692478.30911549903</v>
      </c>
    </row>
    <row r="732" spans="1:7" x14ac:dyDescent="0.25">
      <c r="A732" s="14" t="s">
        <v>1604</v>
      </c>
      <c r="B732" s="38" t="s">
        <v>641</v>
      </c>
      <c r="C732" s="39">
        <v>554</v>
      </c>
      <c r="D732" s="36">
        <f t="shared" si="61"/>
        <v>23.996426672999998</v>
      </c>
      <c r="E732" s="40">
        <f t="shared" si="63"/>
        <v>13294.020376842</v>
      </c>
      <c r="F732" s="28">
        <f t="shared" si="62"/>
        <v>13294.02</v>
      </c>
      <c r="G732" s="26">
        <f t="shared" si="60"/>
        <v>283752.20654584793</v>
      </c>
    </row>
    <row r="733" spans="1:7" x14ac:dyDescent="0.25">
      <c r="A733" s="14" t="s">
        <v>1605</v>
      </c>
      <c r="B733" s="38" t="s">
        <v>642</v>
      </c>
      <c r="C733" s="39">
        <v>519</v>
      </c>
      <c r="D733" s="36">
        <f t="shared" si="61"/>
        <v>23.996426672999998</v>
      </c>
      <c r="E733" s="40">
        <f t="shared" si="63"/>
        <v>12454.145443287</v>
      </c>
      <c r="F733" s="28">
        <f t="shared" si="62"/>
        <v>12454.15</v>
      </c>
      <c r="G733" s="26">
        <f t="shared" si="60"/>
        <v>265825.62309981062</v>
      </c>
    </row>
    <row r="734" spans="1:7" x14ac:dyDescent="0.25">
      <c r="A734" s="14" t="s">
        <v>1606</v>
      </c>
      <c r="B734" s="38" t="s">
        <v>643</v>
      </c>
      <c r="C734" s="39">
        <v>2957</v>
      </c>
      <c r="D734" s="36">
        <f t="shared" si="61"/>
        <v>23.996426672999998</v>
      </c>
      <c r="E734" s="40">
        <f t="shared" si="63"/>
        <v>70957.433672061001</v>
      </c>
      <c r="F734" s="28">
        <f t="shared" si="62"/>
        <v>70957.429999999993</v>
      </c>
      <c r="G734" s="26">
        <f t="shared" si="60"/>
        <v>1514540.2071409249</v>
      </c>
    </row>
    <row r="735" spans="1:7" x14ac:dyDescent="0.25">
      <c r="A735" s="14" t="s">
        <v>1607</v>
      </c>
      <c r="B735" s="38" t="s">
        <v>644</v>
      </c>
      <c r="C735" s="39">
        <v>1004</v>
      </c>
      <c r="D735" s="36">
        <f t="shared" si="61"/>
        <v>23.996426672999998</v>
      </c>
      <c r="E735" s="40">
        <f t="shared" si="63"/>
        <v>24092.412379691999</v>
      </c>
      <c r="F735" s="28">
        <f t="shared" si="62"/>
        <v>24092.41</v>
      </c>
      <c r="G735" s="26">
        <f t="shared" si="60"/>
        <v>514236.85085204215</v>
      </c>
    </row>
    <row r="736" spans="1:7" x14ac:dyDescent="0.25">
      <c r="A736" s="14" t="s">
        <v>1608</v>
      </c>
      <c r="B736" s="38" t="s">
        <v>645</v>
      </c>
      <c r="C736" s="39">
        <v>1037</v>
      </c>
      <c r="D736" s="36">
        <f t="shared" si="61"/>
        <v>23.996426672999998</v>
      </c>
      <c r="E736" s="40">
        <f t="shared" si="63"/>
        <v>24884.294459900997</v>
      </c>
      <c r="F736" s="28">
        <f t="shared" si="62"/>
        <v>24884.29</v>
      </c>
      <c r="G736" s="26">
        <f t="shared" si="60"/>
        <v>531139.05810116301</v>
      </c>
    </row>
    <row r="737" spans="1:7" x14ac:dyDescent="0.25">
      <c r="A737" s="14" t="s">
        <v>1609</v>
      </c>
      <c r="B737" s="38" t="s">
        <v>646</v>
      </c>
      <c r="C737" s="39">
        <v>1190</v>
      </c>
      <c r="D737" s="36">
        <f t="shared" si="61"/>
        <v>23.996426672999998</v>
      </c>
      <c r="E737" s="40">
        <f t="shared" si="63"/>
        <v>28555.74774087</v>
      </c>
      <c r="F737" s="28">
        <f t="shared" si="62"/>
        <v>28555.75</v>
      </c>
      <c r="G737" s="26">
        <f t="shared" si="60"/>
        <v>609503.83716526907</v>
      </c>
    </row>
    <row r="738" spans="1:7" x14ac:dyDescent="0.25">
      <c r="A738" s="14" t="s">
        <v>1610</v>
      </c>
      <c r="B738" s="38" t="s">
        <v>647</v>
      </c>
      <c r="C738" s="39">
        <v>1393</v>
      </c>
      <c r="D738" s="36">
        <f t="shared" si="61"/>
        <v>23.996426672999998</v>
      </c>
      <c r="E738" s="40">
        <f t="shared" si="63"/>
        <v>33427.022355488996</v>
      </c>
      <c r="F738" s="28">
        <f t="shared" si="62"/>
        <v>33427.019999999997</v>
      </c>
      <c r="G738" s="26">
        <f t="shared" si="60"/>
        <v>713478.02115228563</v>
      </c>
    </row>
    <row r="739" spans="1:7" x14ac:dyDescent="0.25">
      <c r="A739" s="14" t="s">
        <v>1611</v>
      </c>
      <c r="B739" s="38" t="s">
        <v>648</v>
      </c>
      <c r="C739" s="39">
        <v>2190</v>
      </c>
      <c r="D739" s="36">
        <f t="shared" si="61"/>
        <v>23.996426672999998</v>
      </c>
      <c r="E739" s="40">
        <f t="shared" si="63"/>
        <v>52552.174413869994</v>
      </c>
      <c r="F739" s="28">
        <f t="shared" si="62"/>
        <v>52552.17</v>
      </c>
      <c r="G739" s="26">
        <f t="shared" si="60"/>
        <v>1121691.9356234784</v>
      </c>
    </row>
    <row r="740" spans="1:7" x14ac:dyDescent="0.25">
      <c r="A740" s="14" t="s">
        <v>1612</v>
      </c>
      <c r="B740" s="38" t="s">
        <v>649</v>
      </c>
      <c r="C740" s="39">
        <v>1752</v>
      </c>
      <c r="D740" s="36">
        <f t="shared" si="61"/>
        <v>23.996426672999998</v>
      </c>
      <c r="E740" s="40">
        <f t="shared" si="63"/>
        <v>42041.739531095998</v>
      </c>
      <c r="F740" s="28">
        <f t="shared" si="62"/>
        <v>42041.74</v>
      </c>
      <c r="G740" s="26">
        <f t="shared" si="60"/>
        <v>897353.54849878268</v>
      </c>
    </row>
    <row r="741" spans="1:7" x14ac:dyDescent="0.25">
      <c r="A741" s="14" t="s">
        <v>1613</v>
      </c>
      <c r="B741" s="38" t="s">
        <v>650</v>
      </c>
      <c r="C741" s="39">
        <v>2649</v>
      </c>
      <c r="D741" s="36">
        <f t="shared" si="61"/>
        <v>23.996426672999998</v>
      </c>
      <c r="E741" s="40">
        <f t="shared" si="63"/>
        <v>63566.534256776999</v>
      </c>
      <c r="F741" s="28">
        <f t="shared" si="62"/>
        <v>63566.53</v>
      </c>
      <c r="G741" s="26">
        <f t="shared" si="60"/>
        <v>1356786.2728157965</v>
      </c>
    </row>
    <row r="742" spans="1:7" x14ac:dyDescent="0.25">
      <c r="A742" s="14" t="s">
        <v>1614</v>
      </c>
      <c r="B742" s="38" t="s">
        <v>651</v>
      </c>
      <c r="C742" s="39">
        <v>1600</v>
      </c>
      <c r="D742" s="36">
        <f t="shared" si="61"/>
        <v>23.996426672999998</v>
      </c>
      <c r="E742" s="40">
        <f t="shared" si="63"/>
        <v>38394.282676799994</v>
      </c>
      <c r="F742" s="28">
        <f t="shared" si="62"/>
        <v>38394.28</v>
      </c>
      <c r="G742" s="26">
        <f t="shared" si="60"/>
        <v>819500.95753313485</v>
      </c>
    </row>
    <row r="743" spans="1:7" x14ac:dyDescent="0.25">
      <c r="A743" s="14" t="s">
        <v>1615</v>
      </c>
      <c r="B743" s="38" t="s">
        <v>652</v>
      </c>
      <c r="C743" s="39">
        <v>654</v>
      </c>
      <c r="D743" s="36">
        <f t="shared" si="61"/>
        <v>23.996426672999998</v>
      </c>
      <c r="E743" s="40">
        <f t="shared" si="63"/>
        <v>15693.663044141998</v>
      </c>
      <c r="F743" s="28">
        <f t="shared" si="62"/>
        <v>15693.66</v>
      </c>
      <c r="G743" s="26">
        <f t="shared" si="60"/>
        <v>334971.01639166888</v>
      </c>
    </row>
    <row r="744" spans="1:7" x14ac:dyDescent="0.25">
      <c r="A744" s="14" t="s">
        <v>1616</v>
      </c>
      <c r="B744" s="38" t="s">
        <v>653</v>
      </c>
      <c r="C744" s="39">
        <v>559</v>
      </c>
      <c r="D744" s="36">
        <f t="shared" si="61"/>
        <v>23.996426672999998</v>
      </c>
      <c r="E744" s="40">
        <f t="shared" si="63"/>
        <v>13414.002510206999</v>
      </c>
      <c r="F744" s="28">
        <f t="shared" si="62"/>
        <v>13414</v>
      </c>
      <c r="G744" s="26">
        <f t="shared" si="60"/>
        <v>286313.147038139</v>
      </c>
    </row>
    <row r="745" spans="1:7" x14ac:dyDescent="0.25">
      <c r="A745" s="14" t="s">
        <v>1617</v>
      </c>
      <c r="B745" s="38" t="s">
        <v>654</v>
      </c>
      <c r="C745" s="39">
        <v>772</v>
      </c>
      <c r="D745" s="36">
        <f t="shared" si="61"/>
        <v>23.996426672999998</v>
      </c>
      <c r="E745" s="40">
        <f t="shared" si="63"/>
        <v>18525.241391555999</v>
      </c>
      <c r="F745" s="28">
        <f t="shared" si="62"/>
        <v>18525.240000000002</v>
      </c>
      <c r="G745" s="26">
        <f t="shared" si="60"/>
        <v>395409.21200973756</v>
      </c>
    </row>
    <row r="746" spans="1:7" x14ac:dyDescent="0.25">
      <c r="A746" s="14" t="s">
        <v>1618</v>
      </c>
      <c r="B746" s="38" t="s">
        <v>655</v>
      </c>
      <c r="C746" s="39">
        <v>873</v>
      </c>
      <c r="D746" s="36">
        <f t="shared" si="61"/>
        <v>23.996426672999998</v>
      </c>
      <c r="E746" s="40">
        <f t="shared" si="63"/>
        <v>20948.880485529</v>
      </c>
      <c r="F746" s="28">
        <f t="shared" si="62"/>
        <v>20948.88</v>
      </c>
      <c r="G746" s="26">
        <f t="shared" si="60"/>
        <v>447140.20995401673</v>
      </c>
    </row>
    <row r="747" spans="1:7" x14ac:dyDescent="0.25">
      <c r="A747" s="14" t="s">
        <v>1619</v>
      </c>
      <c r="B747" s="38" t="s">
        <v>656</v>
      </c>
      <c r="C747" s="39">
        <v>417</v>
      </c>
      <c r="D747" s="36">
        <f t="shared" si="61"/>
        <v>23.996426672999998</v>
      </c>
      <c r="E747" s="40">
        <f t="shared" si="63"/>
        <v>10006.509922641</v>
      </c>
      <c r="F747" s="28">
        <f t="shared" si="62"/>
        <v>10006.51</v>
      </c>
      <c r="G747" s="26">
        <f t="shared" si="60"/>
        <v>213582.43705707329</v>
      </c>
    </row>
    <row r="748" spans="1:7" x14ac:dyDescent="0.25">
      <c r="A748" s="14" t="s">
        <v>1620</v>
      </c>
      <c r="B748" s="38" t="s">
        <v>657</v>
      </c>
      <c r="C748" s="39">
        <v>2725</v>
      </c>
      <c r="D748" s="36">
        <f t="shared" si="61"/>
        <v>23.996426672999998</v>
      </c>
      <c r="E748" s="40">
        <f t="shared" si="63"/>
        <v>65390.262683924993</v>
      </c>
      <c r="F748" s="28">
        <f t="shared" si="62"/>
        <v>65390.26</v>
      </c>
      <c r="G748" s="26">
        <f t="shared" si="60"/>
        <v>1395712.5682986204</v>
      </c>
    </row>
    <row r="749" spans="1:7" x14ac:dyDescent="0.25">
      <c r="A749" s="14" t="s">
        <v>1621</v>
      </c>
      <c r="B749" s="38" t="s">
        <v>658</v>
      </c>
      <c r="C749" s="39">
        <v>697</v>
      </c>
      <c r="D749" s="36">
        <f t="shared" si="61"/>
        <v>23.996426672999998</v>
      </c>
      <c r="E749" s="40">
        <f t="shared" si="63"/>
        <v>16725.509391080999</v>
      </c>
      <c r="F749" s="28">
        <f t="shared" si="62"/>
        <v>16725.509999999998</v>
      </c>
      <c r="G749" s="26">
        <f t="shared" si="60"/>
        <v>356995.10462537187</v>
      </c>
    </row>
    <row r="750" spans="1:7" x14ac:dyDescent="0.25">
      <c r="A750" s="14" t="s">
        <v>1622</v>
      </c>
      <c r="B750" s="38" t="s">
        <v>659</v>
      </c>
      <c r="C750" s="39">
        <v>711</v>
      </c>
      <c r="D750" s="36">
        <f t="shared" si="61"/>
        <v>23.996426672999998</v>
      </c>
      <c r="E750" s="40">
        <f t="shared" si="63"/>
        <v>17061.459364503</v>
      </c>
      <c r="F750" s="28">
        <f t="shared" si="62"/>
        <v>17061.46</v>
      </c>
      <c r="G750" s="26">
        <f t="shared" si="60"/>
        <v>364165.73800378683</v>
      </c>
    </row>
    <row r="751" spans="1:7" x14ac:dyDescent="0.25">
      <c r="A751" s="14" t="s">
        <v>1623</v>
      </c>
      <c r="B751" s="38" t="s">
        <v>660</v>
      </c>
      <c r="C751" s="39">
        <v>798</v>
      </c>
      <c r="D751" s="36">
        <f t="shared" si="61"/>
        <v>23.996426672999998</v>
      </c>
      <c r="E751" s="40">
        <f t="shared" si="63"/>
        <v>19149.148485054</v>
      </c>
      <c r="F751" s="28">
        <f t="shared" si="62"/>
        <v>19149.150000000001</v>
      </c>
      <c r="G751" s="26">
        <f t="shared" si="60"/>
        <v>408726.10256965103</v>
      </c>
    </row>
    <row r="752" spans="1:7" x14ac:dyDescent="0.25">
      <c r="A752" s="14" t="s">
        <v>1624</v>
      </c>
      <c r="B752" s="38" t="s">
        <v>661</v>
      </c>
      <c r="C752" s="39">
        <v>737</v>
      </c>
      <c r="D752" s="36">
        <f t="shared" si="61"/>
        <v>23.996426672999998</v>
      </c>
      <c r="E752" s="40">
        <f t="shared" si="63"/>
        <v>17685.366458000997</v>
      </c>
      <c r="F752" s="28">
        <f t="shared" si="62"/>
        <v>17685.37</v>
      </c>
      <c r="G752" s="26">
        <f t="shared" si="60"/>
        <v>377482.62856370024</v>
      </c>
    </row>
    <row r="753" spans="1:8" x14ac:dyDescent="0.25">
      <c r="A753" s="14" t="s">
        <v>1625</v>
      </c>
      <c r="B753" s="38" t="s">
        <v>662</v>
      </c>
      <c r="C753" s="39">
        <v>1378</v>
      </c>
      <c r="D753" s="36">
        <f t="shared" si="61"/>
        <v>23.996426672999998</v>
      </c>
      <c r="E753" s="40">
        <f t="shared" si="63"/>
        <v>33067.075955394001</v>
      </c>
      <c r="F753" s="28">
        <f t="shared" si="62"/>
        <v>33067.08</v>
      </c>
      <c r="G753" s="26">
        <f t="shared" si="60"/>
        <v>705795.19967541238</v>
      </c>
    </row>
    <row r="754" spans="1:8" x14ac:dyDescent="0.25">
      <c r="A754" s="14" t="s">
        <v>1626</v>
      </c>
      <c r="B754" s="38" t="s">
        <v>663</v>
      </c>
      <c r="C754" s="39">
        <v>1936</v>
      </c>
      <c r="D754" s="36">
        <f t="shared" si="61"/>
        <v>23.996426672999998</v>
      </c>
      <c r="E754" s="40">
        <f t="shared" si="63"/>
        <v>46457.082038927998</v>
      </c>
      <c r="F754" s="28">
        <f t="shared" si="62"/>
        <v>46457.08</v>
      </c>
      <c r="G754" s="26">
        <f t="shared" si="60"/>
        <v>991596.15861509321</v>
      </c>
    </row>
    <row r="755" spans="1:8" ht="31.5" x14ac:dyDescent="0.25">
      <c r="A755" s="29" t="s">
        <v>934</v>
      </c>
      <c r="B755" s="9" t="s">
        <v>1835</v>
      </c>
      <c r="C755" s="35">
        <v>75400</v>
      </c>
      <c r="D755" s="36">
        <f t="shared" si="61"/>
        <v>23.996426672999998</v>
      </c>
      <c r="E755" s="37">
        <f>SUM(E756:E782)</f>
        <v>1809330.5711441992</v>
      </c>
      <c r="F755" s="28">
        <f t="shared" si="62"/>
        <v>1809330.57</v>
      </c>
      <c r="G755" s="26">
        <f t="shared" si="60"/>
        <v>38618982.62374898</v>
      </c>
      <c r="H755" s="1">
        <f>$G$2/C755</f>
        <v>878.9731962864721</v>
      </c>
    </row>
    <row r="756" spans="1:8" x14ac:dyDescent="0.25">
      <c r="A756" s="14" t="s">
        <v>1627</v>
      </c>
      <c r="B756" s="38" t="s">
        <v>664</v>
      </c>
      <c r="C756" s="39">
        <v>17756</v>
      </c>
      <c r="D756" s="36">
        <f t="shared" si="61"/>
        <v>23.996426672999998</v>
      </c>
      <c r="E756" s="40">
        <f t="shared" ref="E756:E782" si="64">C756*D756</f>
        <v>426080.55200578796</v>
      </c>
      <c r="F756" s="28">
        <f t="shared" si="62"/>
        <v>426080.55</v>
      </c>
      <c r="G756" s="26">
        <f t="shared" si="60"/>
        <v>9094411.8762239646</v>
      </c>
    </row>
    <row r="757" spans="1:8" x14ac:dyDescent="0.25">
      <c r="A757" s="14" t="s">
        <v>1628</v>
      </c>
      <c r="B757" s="38" t="s">
        <v>665</v>
      </c>
      <c r="C757" s="39">
        <v>1392</v>
      </c>
      <c r="D757" s="36">
        <f t="shared" si="61"/>
        <v>23.996426672999998</v>
      </c>
      <c r="E757" s="40">
        <f t="shared" si="64"/>
        <v>33403.025928816001</v>
      </c>
      <c r="F757" s="28">
        <f t="shared" si="62"/>
        <v>33403.03</v>
      </c>
      <c r="G757" s="26">
        <f t="shared" si="60"/>
        <v>712965.8330538274</v>
      </c>
    </row>
    <row r="758" spans="1:8" x14ac:dyDescent="0.25">
      <c r="A758" s="14" t="s">
        <v>1631</v>
      </c>
      <c r="B758" s="38" t="s">
        <v>666</v>
      </c>
      <c r="C758" s="39">
        <v>2144</v>
      </c>
      <c r="D758" s="36">
        <f t="shared" si="61"/>
        <v>23.996426672999998</v>
      </c>
      <c r="E758" s="40">
        <f t="shared" si="64"/>
        <v>51448.338786911998</v>
      </c>
      <c r="F758" s="28">
        <f t="shared" si="62"/>
        <v>51448.34</v>
      </c>
      <c r="G758" s="26">
        <f t="shared" si="60"/>
        <v>1098131.2830944008</v>
      </c>
    </row>
    <row r="759" spans="1:8" x14ac:dyDescent="0.25">
      <c r="A759" s="14" t="s">
        <v>1632</v>
      </c>
      <c r="B759" s="38" t="s">
        <v>667</v>
      </c>
      <c r="C759" s="39">
        <v>2394</v>
      </c>
      <c r="D759" s="36">
        <f t="shared" si="61"/>
        <v>23.996426672999998</v>
      </c>
      <c r="E759" s="40">
        <f t="shared" si="64"/>
        <v>57447.445455161993</v>
      </c>
      <c r="F759" s="28">
        <f t="shared" si="62"/>
        <v>57447.45</v>
      </c>
      <c r="G759" s="26">
        <f t="shared" si="60"/>
        <v>1226178.307708953</v>
      </c>
    </row>
    <row r="760" spans="1:8" x14ac:dyDescent="0.25">
      <c r="A760" s="14" t="s">
        <v>1630</v>
      </c>
      <c r="B760" s="38" t="s">
        <v>668</v>
      </c>
      <c r="C760" s="39">
        <v>1081</v>
      </c>
      <c r="D760" s="36">
        <f t="shared" si="61"/>
        <v>23.996426672999998</v>
      </c>
      <c r="E760" s="40">
        <f t="shared" si="64"/>
        <v>25940.137233513</v>
      </c>
      <c r="F760" s="28">
        <f t="shared" si="62"/>
        <v>25940.14</v>
      </c>
      <c r="G760" s="26">
        <f t="shared" si="60"/>
        <v>553675.33443332429</v>
      </c>
    </row>
    <row r="761" spans="1:8" x14ac:dyDescent="0.25">
      <c r="A761" s="14" t="s">
        <v>1629</v>
      </c>
      <c r="B761" s="38" t="s">
        <v>669</v>
      </c>
      <c r="C761" s="39">
        <v>677</v>
      </c>
      <c r="D761" s="36">
        <f t="shared" si="61"/>
        <v>23.996426672999998</v>
      </c>
      <c r="E761" s="40">
        <f t="shared" si="64"/>
        <v>16245.580857620998</v>
      </c>
      <c r="F761" s="28">
        <f t="shared" si="62"/>
        <v>16245.58</v>
      </c>
      <c r="G761" s="26">
        <f t="shared" si="60"/>
        <v>346751.34265620768</v>
      </c>
    </row>
    <row r="762" spans="1:8" x14ac:dyDescent="0.25">
      <c r="A762" s="14" t="s">
        <v>1633</v>
      </c>
      <c r="B762" s="38" t="s">
        <v>670</v>
      </c>
      <c r="C762" s="39">
        <v>5441</v>
      </c>
      <c r="D762" s="36">
        <f t="shared" si="61"/>
        <v>23.996426672999998</v>
      </c>
      <c r="E762" s="40">
        <f t="shared" si="64"/>
        <v>130564.55752779299</v>
      </c>
      <c r="F762" s="28">
        <f t="shared" si="62"/>
        <v>130564.56</v>
      </c>
      <c r="G762" s="26">
        <f t="shared" si="60"/>
        <v>2786815.4437111169</v>
      </c>
    </row>
    <row r="763" spans="1:8" x14ac:dyDescent="0.25">
      <c r="A763" s="14" t="s">
        <v>1634</v>
      </c>
      <c r="B763" s="38" t="s">
        <v>671</v>
      </c>
      <c r="C763" s="39">
        <v>2576</v>
      </c>
      <c r="D763" s="36">
        <f t="shared" si="61"/>
        <v>23.996426672999998</v>
      </c>
      <c r="E763" s="40">
        <f t="shared" si="64"/>
        <v>61814.795109647996</v>
      </c>
      <c r="F763" s="28">
        <f t="shared" si="62"/>
        <v>61814.8</v>
      </c>
      <c r="G763" s="26">
        <f t="shared" si="60"/>
        <v>1319396.5416283472</v>
      </c>
    </row>
    <row r="764" spans="1:8" x14ac:dyDescent="0.25">
      <c r="A764" s="14" t="s">
        <v>1635</v>
      </c>
      <c r="B764" s="38" t="s">
        <v>672</v>
      </c>
      <c r="C764" s="39">
        <v>1957</v>
      </c>
      <c r="D764" s="36">
        <f t="shared" si="61"/>
        <v>23.996426672999998</v>
      </c>
      <c r="E764" s="40">
        <f t="shared" si="64"/>
        <v>46961.006999060999</v>
      </c>
      <c r="F764" s="28">
        <f t="shared" si="62"/>
        <v>46961.01</v>
      </c>
      <c r="G764" s="26">
        <f t="shared" si="60"/>
        <v>1002352.1086827156</v>
      </c>
    </row>
    <row r="765" spans="1:8" x14ac:dyDescent="0.25">
      <c r="A765" s="14" t="s">
        <v>1636</v>
      </c>
      <c r="B765" s="38" t="s">
        <v>673</v>
      </c>
      <c r="C765" s="39">
        <v>2726</v>
      </c>
      <c r="D765" s="36">
        <f t="shared" si="61"/>
        <v>23.996426672999998</v>
      </c>
      <c r="E765" s="40">
        <f t="shared" si="64"/>
        <v>65414.259110597995</v>
      </c>
      <c r="F765" s="28">
        <f t="shared" si="62"/>
        <v>65414.26</v>
      </c>
      <c r="G765" s="26">
        <f t="shared" si="60"/>
        <v>1396224.7563970785</v>
      </c>
    </row>
    <row r="766" spans="1:8" x14ac:dyDescent="0.25">
      <c r="A766" s="14" t="s">
        <v>1637</v>
      </c>
      <c r="B766" s="38" t="s">
        <v>674</v>
      </c>
      <c r="C766" s="39">
        <v>2473</v>
      </c>
      <c r="D766" s="36">
        <f t="shared" si="61"/>
        <v>23.996426672999998</v>
      </c>
      <c r="E766" s="40">
        <f t="shared" si="64"/>
        <v>59343.163162328994</v>
      </c>
      <c r="F766" s="28">
        <f t="shared" si="62"/>
        <v>59343.16</v>
      </c>
      <c r="G766" s="26">
        <f t="shared" si="60"/>
        <v>1266641.1674871517</v>
      </c>
    </row>
    <row r="767" spans="1:8" x14ac:dyDescent="0.25">
      <c r="A767" s="14" t="s">
        <v>1638</v>
      </c>
      <c r="B767" s="38" t="s">
        <v>675</v>
      </c>
      <c r="C767" s="39">
        <v>1996</v>
      </c>
      <c r="D767" s="36">
        <f t="shared" si="61"/>
        <v>23.996426672999998</v>
      </c>
      <c r="E767" s="40">
        <f t="shared" si="64"/>
        <v>47896.867639307995</v>
      </c>
      <c r="F767" s="28">
        <f t="shared" si="62"/>
        <v>47896.87</v>
      </c>
      <c r="G767" s="26">
        <f t="shared" si="60"/>
        <v>1022327.4445225858</v>
      </c>
    </row>
    <row r="768" spans="1:8" x14ac:dyDescent="0.25">
      <c r="A768" s="14" t="s">
        <v>1639</v>
      </c>
      <c r="B768" s="38" t="s">
        <v>676</v>
      </c>
      <c r="C768" s="39">
        <v>911</v>
      </c>
      <c r="D768" s="36">
        <f t="shared" si="61"/>
        <v>23.996426672999998</v>
      </c>
      <c r="E768" s="40">
        <f t="shared" si="64"/>
        <v>21860.744699102997</v>
      </c>
      <c r="F768" s="28">
        <f t="shared" si="62"/>
        <v>21860.74</v>
      </c>
      <c r="G768" s="26">
        <f t="shared" si="60"/>
        <v>466603.35769542865</v>
      </c>
    </row>
    <row r="769" spans="1:8" x14ac:dyDescent="0.25">
      <c r="A769" s="14" t="s">
        <v>1640</v>
      </c>
      <c r="B769" s="38" t="s">
        <v>677</v>
      </c>
      <c r="C769" s="39">
        <v>6016</v>
      </c>
      <c r="D769" s="36">
        <f t="shared" si="61"/>
        <v>23.996426672999998</v>
      </c>
      <c r="E769" s="40">
        <f t="shared" si="64"/>
        <v>144362.502864768</v>
      </c>
      <c r="F769" s="28">
        <f t="shared" si="62"/>
        <v>144362.5</v>
      </c>
      <c r="G769" s="26">
        <f t="shared" si="60"/>
        <v>3081323.6003245874</v>
      </c>
    </row>
    <row r="770" spans="1:8" x14ac:dyDescent="0.25">
      <c r="A770" s="14" t="s">
        <v>1641</v>
      </c>
      <c r="B770" s="38" t="s">
        <v>678</v>
      </c>
      <c r="C770" s="39">
        <v>877</v>
      </c>
      <c r="D770" s="36">
        <f t="shared" si="61"/>
        <v>23.996426672999998</v>
      </c>
      <c r="E770" s="40">
        <f t="shared" si="64"/>
        <v>21044.866192220998</v>
      </c>
      <c r="F770" s="28">
        <f t="shared" si="62"/>
        <v>21044.87</v>
      </c>
      <c r="G770" s="26">
        <f t="shared" si="60"/>
        <v>449188.96234784956</v>
      </c>
    </row>
    <row r="771" spans="1:8" x14ac:dyDescent="0.25">
      <c r="A771" s="14" t="s">
        <v>1642</v>
      </c>
      <c r="B771" s="38" t="s">
        <v>679</v>
      </c>
      <c r="C771" s="39">
        <v>1249</v>
      </c>
      <c r="D771" s="36">
        <f t="shared" si="61"/>
        <v>23.996426672999998</v>
      </c>
      <c r="E771" s="40">
        <f t="shared" si="64"/>
        <v>29971.536914576998</v>
      </c>
      <c r="F771" s="28">
        <f t="shared" si="62"/>
        <v>29971.54</v>
      </c>
      <c r="G771" s="26">
        <f t="shared" si="60"/>
        <v>639722.93497430347</v>
      </c>
    </row>
    <row r="772" spans="1:8" x14ac:dyDescent="0.25">
      <c r="A772" s="14" t="s">
        <v>1643</v>
      </c>
      <c r="B772" s="38" t="s">
        <v>273</v>
      </c>
      <c r="C772" s="39">
        <v>675</v>
      </c>
      <c r="D772" s="36">
        <f t="shared" si="61"/>
        <v>23.996426672999998</v>
      </c>
      <c r="E772" s="40">
        <f t="shared" si="64"/>
        <v>16197.588004275</v>
      </c>
      <c r="F772" s="28">
        <f t="shared" si="62"/>
        <v>16197.59</v>
      </c>
      <c r="G772" s="26">
        <f t="shared" si="60"/>
        <v>345726.96645929129</v>
      </c>
    </row>
    <row r="773" spans="1:8" x14ac:dyDescent="0.25">
      <c r="A773" s="14" t="s">
        <v>1644</v>
      </c>
      <c r="B773" s="38" t="s">
        <v>680</v>
      </c>
      <c r="C773" s="39">
        <v>2154</v>
      </c>
      <c r="D773" s="36">
        <f t="shared" si="61"/>
        <v>23.996426672999998</v>
      </c>
      <c r="E773" s="40">
        <f t="shared" si="64"/>
        <v>51688.303053641997</v>
      </c>
      <c r="F773" s="28">
        <f t="shared" si="62"/>
        <v>51688.3</v>
      </c>
      <c r="G773" s="26">
        <f t="shared" si="60"/>
        <v>1103253.1640789828</v>
      </c>
    </row>
    <row r="774" spans="1:8" x14ac:dyDescent="0.25">
      <c r="A774" s="14" t="s">
        <v>1645</v>
      </c>
      <c r="B774" s="38" t="s">
        <v>681</v>
      </c>
      <c r="C774" s="39">
        <v>1204</v>
      </c>
      <c r="D774" s="36">
        <f t="shared" si="61"/>
        <v>23.996426672999998</v>
      </c>
      <c r="E774" s="40">
        <f t="shared" si="64"/>
        <v>28891.697714291997</v>
      </c>
      <c r="F774" s="28">
        <f t="shared" si="62"/>
        <v>28891.7</v>
      </c>
      <c r="G774" s="26">
        <f t="shared" si="60"/>
        <v>616674.47054368397</v>
      </c>
    </row>
    <row r="775" spans="1:8" x14ac:dyDescent="0.25">
      <c r="A775" s="14" t="s">
        <v>1646</v>
      </c>
      <c r="B775" s="38" t="s">
        <v>22</v>
      </c>
      <c r="C775" s="39">
        <v>1356</v>
      </c>
      <c r="D775" s="36">
        <f t="shared" si="61"/>
        <v>23.996426672999998</v>
      </c>
      <c r="E775" s="40">
        <f t="shared" si="64"/>
        <v>32539.154568587997</v>
      </c>
      <c r="F775" s="28">
        <f t="shared" si="62"/>
        <v>32539.15</v>
      </c>
      <c r="G775" s="26">
        <f t="shared" ref="G775:G830" si="65">C775*$H$913</f>
        <v>694527.0615093318</v>
      </c>
    </row>
    <row r="776" spans="1:8" x14ac:dyDescent="0.25">
      <c r="A776" s="14" t="s">
        <v>1647</v>
      </c>
      <c r="B776" s="38" t="s">
        <v>682</v>
      </c>
      <c r="C776" s="39">
        <v>3216</v>
      </c>
      <c r="D776" s="36">
        <f t="shared" ref="D776:D839" si="66">$H$4</f>
        <v>23.996426672999998</v>
      </c>
      <c r="E776" s="40">
        <f t="shared" si="64"/>
        <v>77172.508180367993</v>
      </c>
      <c r="F776" s="28">
        <f t="shared" si="62"/>
        <v>77172.509999999995</v>
      </c>
      <c r="G776" s="26">
        <f t="shared" si="65"/>
        <v>1647196.924641601</v>
      </c>
    </row>
    <row r="777" spans="1:8" x14ac:dyDescent="0.25">
      <c r="A777" s="14" t="s">
        <v>1648</v>
      </c>
      <c r="B777" s="38" t="s">
        <v>683</v>
      </c>
      <c r="C777" s="39">
        <v>4851</v>
      </c>
      <c r="D777" s="36">
        <f t="shared" si="66"/>
        <v>23.996426672999998</v>
      </c>
      <c r="E777" s="40">
        <f t="shared" si="64"/>
        <v>116406.665790723</v>
      </c>
      <c r="F777" s="28">
        <f t="shared" ref="F777:F840" si="67">ROUND(E777,2)</f>
        <v>116406.67</v>
      </c>
      <c r="G777" s="26">
        <f t="shared" si="65"/>
        <v>2484624.4656207734</v>
      </c>
    </row>
    <row r="778" spans="1:8" x14ac:dyDescent="0.25">
      <c r="A778" s="14" t="s">
        <v>1649</v>
      </c>
      <c r="B778" s="38" t="s">
        <v>97</v>
      </c>
      <c r="C778" s="39">
        <v>1237</v>
      </c>
      <c r="D778" s="36">
        <f t="shared" si="66"/>
        <v>23.996426672999998</v>
      </c>
      <c r="E778" s="40">
        <f t="shared" si="64"/>
        <v>29683.579794500998</v>
      </c>
      <c r="F778" s="28">
        <f t="shared" si="67"/>
        <v>29683.58</v>
      </c>
      <c r="G778" s="26">
        <f t="shared" si="65"/>
        <v>633576.6777928049</v>
      </c>
    </row>
    <row r="779" spans="1:8" x14ac:dyDescent="0.25">
      <c r="A779" s="14" t="s">
        <v>1650</v>
      </c>
      <c r="B779" s="38" t="s">
        <v>684</v>
      </c>
      <c r="C779" s="39">
        <v>1063</v>
      </c>
      <c r="D779" s="36">
        <f t="shared" si="66"/>
        <v>23.996426672999998</v>
      </c>
      <c r="E779" s="40">
        <f t="shared" si="64"/>
        <v>25508.201553398998</v>
      </c>
      <c r="F779" s="28">
        <f t="shared" si="67"/>
        <v>25508.2</v>
      </c>
      <c r="G779" s="26">
        <f t="shared" si="65"/>
        <v>544455.94866107649</v>
      </c>
    </row>
    <row r="780" spans="1:8" x14ac:dyDescent="0.25">
      <c r="A780" s="14" t="s">
        <v>1651</v>
      </c>
      <c r="B780" s="38" t="s">
        <v>685</v>
      </c>
      <c r="C780" s="39">
        <v>1265</v>
      </c>
      <c r="D780" s="36">
        <f t="shared" si="66"/>
        <v>23.996426672999998</v>
      </c>
      <c r="E780" s="40">
        <f t="shared" si="64"/>
        <v>30355.479741345</v>
      </c>
      <c r="F780" s="28">
        <f t="shared" si="67"/>
        <v>30355.48</v>
      </c>
      <c r="G780" s="26">
        <f t="shared" si="65"/>
        <v>647917.94454963482</v>
      </c>
    </row>
    <row r="781" spans="1:8" x14ac:dyDescent="0.25">
      <c r="A781" s="14" t="s">
        <v>1652</v>
      </c>
      <c r="B781" s="38" t="s">
        <v>686</v>
      </c>
      <c r="C781" s="39">
        <v>4217</v>
      </c>
      <c r="D781" s="36">
        <f t="shared" si="66"/>
        <v>23.996426672999998</v>
      </c>
      <c r="E781" s="40">
        <f t="shared" si="64"/>
        <v>101192.931280041</v>
      </c>
      <c r="F781" s="28">
        <f t="shared" si="67"/>
        <v>101192.93</v>
      </c>
      <c r="G781" s="26">
        <f t="shared" si="65"/>
        <v>2159897.2111982685</v>
      </c>
    </row>
    <row r="782" spans="1:8" x14ac:dyDescent="0.25">
      <c r="A782" s="14" t="s">
        <v>1653</v>
      </c>
      <c r="B782" s="38" t="s">
        <v>687</v>
      </c>
      <c r="C782" s="39">
        <v>2496</v>
      </c>
      <c r="D782" s="36">
        <f t="shared" si="66"/>
        <v>23.996426672999998</v>
      </c>
      <c r="E782" s="40">
        <f t="shared" si="64"/>
        <v>59895.080975807999</v>
      </c>
      <c r="F782" s="28">
        <f t="shared" si="67"/>
        <v>59895.08</v>
      </c>
      <c r="G782" s="26">
        <f t="shared" si="65"/>
        <v>1278421.4937516905</v>
      </c>
    </row>
    <row r="783" spans="1:8" ht="31.5" x14ac:dyDescent="0.25">
      <c r="A783" s="29" t="s">
        <v>935</v>
      </c>
      <c r="B783" s="9" t="s">
        <v>1836</v>
      </c>
      <c r="C783" s="35">
        <v>31434</v>
      </c>
      <c r="D783" s="36">
        <f t="shared" si="66"/>
        <v>23.996426672999998</v>
      </c>
      <c r="E783" s="37">
        <f>SUM(E784:E806)</f>
        <v>754303.676039082</v>
      </c>
      <c r="F783" s="28">
        <f t="shared" si="67"/>
        <v>754303.68</v>
      </c>
      <c r="G783" s="26">
        <f t="shared" si="65"/>
        <v>16100120.686935352</v>
      </c>
      <c r="H783" s="1">
        <f>$G$2/C783</f>
        <v>2108.3724311255328</v>
      </c>
    </row>
    <row r="784" spans="1:8" x14ac:dyDescent="0.25">
      <c r="A784" s="14" t="s">
        <v>1654</v>
      </c>
      <c r="B784" s="38" t="s">
        <v>688</v>
      </c>
      <c r="C784" s="39">
        <v>6103</v>
      </c>
      <c r="D784" s="36">
        <f t="shared" si="66"/>
        <v>23.996426672999998</v>
      </c>
      <c r="E784" s="40">
        <f t="shared" ref="E784:E806" si="68">C784*D784</f>
        <v>146450.19198531899</v>
      </c>
      <c r="F784" s="28">
        <f t="shared" si="67"/>
        <v>146450.19</v>
      </c>
      <c r="G784" s="26">
        <f t="shared" si="65"/>
        <v>3125883.9648904516</v>
      </c>
    </row>
    <row r="785" spans="1:7" x14ac:dyDescent="0.25">
      <c r="A785" s="14" t="s">
        <v>1655</v>
      </c>
      <c r="B785" s="38" t="s">
        <v>689</v>
      </c>
      <c r="C785" s="39">
        <v>1056</v>
      </c>
      <c r="D785" s="36">
        <f t="shared" si="66"/>
        <v>23.996426672999998</v>
      </c>
      <c r="E785" s="40">
        <f t="shared" si="68"/>
        <v>25340.226566687998</v>
      </c>
      <c r="F785" s="28">
        <f t="shared" si="67"/>
        <v>25340.23</v>
      </c>
      <c r="G785" s="26">
        <f t="shared" si="65"/>
        <v>540870.63197186904</v>
      </c>
    </row>
    <row r="786" spans="1:7" x14ac:dyDescent="0.25">
      <c r="A786" s="14" t="s">
        <v>1656</v>
      </c>
      <c r="B786" s="38" t="s">
        <v>690</v>
      </c>
      <c r="C786" s="39">
        <v>1004</v>
      </c>
      <c r="D786" s="36">
        <f t="shared" si="66"/>
        <v>23.996426672999998</v>
      </c>
      <c r="E786" s="40">
        <f t="shared" si="68"/>
        <v>24092.412379691999</v>
      </c>
      <c r="F786" s="28">
        <f t="shared" si="67"/>
        <v>24092.41</v>
      </c>
      <c r="G786" s="26">
        <f t="shared" si="65"/>
        <v>514236.85085204215</v>
      </c>
    </row>
    <row r="787" spans="1:7" x14ac:dyDescent="0.25">
      <c r="A787" s="14" t="s">
        <v>1657</v>
      </c>
      <c r="B787" s="38" t="s">
        <v>691</v>
      </c>
      <c r="C787" s="39">
        <v>2608</v>
      </c>
      <c r="D787" s="36">
        <f t="shared" si="66"/>
        <v>23.996426672999998</v>
      </c>
      <c r="E787" s="40">
        <f t="shared" si="68"/>
        <v>62582.680763183998</v>
      </c>
      <c r="F787" s="28">
        <f t="shared" si="67"/>
        <v>62582.68</v>
      </c>
      <c r="G787" s="26">
        <f t="shared" si="65"/>
        <v>1335786.5607790099</v>
      </c>
    </row>
    <row r="788" spans="1:7" x14ac:dyDescent="0.25">
      <c r="A788" s="14" t="s">
        <v>1658</v>
      </c>
      <c r="B788" s="38" t="s">
        <v>692</v>
      </c>
      <c r="C788" s="39">
        <v>1084</v>
      </c>
      <c r="D788" s="36">
        <f t="shared" si="66"/>
        <v>23.996426672999998</v>
      </c>
      <c r="E788" s="40">
        <f t="shared" si="68"/>
        <v>26012.126513531999</v>
      </c>
      <c r="F788" s="28">
        <f t="shared" si="67"/>
        <v>26012.13</v>
      </c>
      <c r="G788" s="26">
        <f t="shared" si="65"/>
        <v>555211.89872869884</v>
      </c>
    </row>
    <row r="789" spans="1:7" x14ac:dyDescent="0.25">
      <c r="A789" s="14" t="s">
        <v>1659</v>
      </c>
      <c r="B789" s="38" t="s">
        <v>693</v>
      </c>
      <c r="C789" s="39">
        <v>510</v>
      </c>
      <c r="D789" s="36">
        <f t="shared" si="66"/>
        <v>23.996426672999998</v>
      </c>
      <c r="E789" s="40">
        <f t="shared" si="68"/>
        <v>12238.177603229999</v>
      </c>
      <c r="F789" s="28">
        <f t="shared" si="67"/>
        <v>12238.18</v>
      </c>
      <c r="G789" s="26">
        <f t="shared" si="65"/>
        <v>261215.93021368675</v>
      </c>
    </row>
    <row r="790" spans="1:7" x14ac:dyDescent="0.25">
      <c r="A790" s="14" t="s">
        <v>1660</v>
      </c>
      <c r="B790" s="38" t="s">
        <v>694</v>
      </c>
      <c r="C790" s="39">
        <v>788</v>
      </c>
      <c r="D790" s="36">
        <f t="shared" si="66"/>
        <v>23.996426672999998</v>
      </c>
      <c r="E790" s="40">
        <f t="shared" si="68"/>
        <v>18909.184218324001</v>
      </c>
      <c r="F790" s="28">
        <f t="shared" si="67"/>
        <v>18909.18</v>
      </c>
      <c r="G790" s="26">
        <f t="shared" si="65"/>
        <v>403604.22158506891</v>
      </c>
    </row>
    <row r="791" spans="1:7" x14ac:dyDescent="0.25">
      <c r="A791" s="14" t="s">
        <v>1661</v>
      </c>
      <c r="B791" s="38" t="s">
        <v>695</v>
      </c>
      <c r="C791" s="39">
        <v>1387</v>
      </c>
      <c r="D791" s="36">
        <f t="shared" si="66"/>
        <v>23.996426672999998</v>
      </c>
      <c r="E791" s="40">
        <f t="shared" si="68"/>
        <v>33283.043795450998</v>
      </c>
      <c r="F791" s="28">
        <f t="shared" si="67"/>
        <v>33283.040000000001</v>
      </c>
      <c r="G791" s="26">
        <f t="shared" si="65"/>
        <v>710404.89256153628</v>
      </c>
    </row>
    <row r="792" spans="1:7" x14ac:dyDescent="0.25">
      <c r="A792" s="14" t="s">
        <v>1662</v>
      </c>
      <c r="B792" s="38" t="s">
        <v>696</v>
      </c>
      <c r="C792" s="39">
        <v>1214</v>
      </c>
      <c r="D792" s="36">
        <f t="shared" si="66"/>
        <v>23.996426672999998</v>
      </c>
      <c r="E792" s="40">
        <f t="shared" si="68"/>
        <v>29131.661981021996</v>
      </c>
      <c r="F792" s="28">
        <f t="shared" si="67"/>
        <v>29131.66</v>
      </c>
      <c r="G792" s="26">
        <f t="shared" si="65"/>
        <v>621796.3515282661</v>
      </c>
    </row>
    <row r="793" spans="1:7" x14ac:dyDescent="0.25">
      <c r="A793" s="14" t="s">
        <v>1663</v>
      </c>
      <c r="B793" s="38" t="s">
        <v>697</v>
      </c>
      <c r="C793" s="39">
        <v>1929</v>
      </c>
      <c r="D793" s="36">
        <f t="shared" si="66"/>
        <v>23.996426672999998</v>
      </c>
      <c r="E793" s="40">
        <f t="shared" si="68"/>
        <v>46289.107052216998</v>
      </c>
      <c r="F793" s="28">
        <f t="shared" si="67"/>
        <v>46289.11</v>
      </c>
      <c r="G793" s="26">
        <f t="shared" si="65"/>
        <v>988010.84192588576</v>
      </c>
    </row>
    <row r="794" spans="1:7" x14ac:dyDescent="0.25">
      <c r="A794" s="14" t="s">
        <v>1664</v>
      </c>
      <c r="B794" s="38" t="s">
        <v>698</v>
      </c>
      <c r="C794" s="39">
        <v>1576</v>
      </c>
      <c r="D794" s="36">
        <f t="shared" si="66"/>
        <v>23.996426672999998</v>
      </c>
      <c r="E794" s="40">
        <f t="shared" si="68"/>
        <v>37818.368436648001</v>
      </c>
      <c r="F794" s="28">
        <f t="shared" si="67"/>
        <v>37818.370000000003</v>
      </c>
      <c r="G794" s="26">
        <f t="shared" si="65"/>
        <v>807208.44317013782</v>
      </c>
    </row>
    <row r="795" spans="1:7" x14ac:dyDescent="0.25">
      <c r="A795" s="14" t="s">
        <v>1665</v>
      </c>
      <c r="B795" s="38" t="s">
        <v>699</v>
      </c>
      <c r="C795" s="39">
        <v>556</v>
      </c>
      <c r="D795" s="36">
        <f t="shared" si="66"/>
        <v>23.996426672999998</v>
      </c>
      <c r="E795" s="40">
        <f t="shared" si="68"/>
        <v>13342.013230187998</v>
      </c>
      <c r="F795" s="28">
        <f t="shared" si="67"/>
        <v>13342.01</v>
      </c>
      <c r="G795" s="26">
        <f t="shared" si="65"/>
        <v>284776.58274276438</v>
      </c>
    </row>
    <row r="796" spans="1:7" x14ac:dyDescent="0.25">
      <c r="A796" s="14" t="s">
        <v>1666</v>
      </c>
      <c r="B796" s="38" t="s">
        <v>700</v>
      </c>
      <c r="C796" s="39">
        <v>1000</v>
      </c>
      <c r="D796" s="36">
        <f t="shared" si="66"/>
        <v>23.996426672999998</v>
      </c>
      <c r="E796" s="40">
        <f t="shared" si="68"/>
        <v>23996.426672999998</v>
      </c>
      <c r="F796" s="28">
        <f t="shared" si="67"/>
        <v>23996.43</v>
      </c>
      <c r="G796" s="26">
        <f t="shared" si="65"/>
        <v>512188.09845820931</v>
      </c>
    </row>
    <row r="797" spans="1:7" x14ac:dyDescent="0.25">
      <c r="A797" s="14" t="s">
        <v>1667</v>
      </c>
      <c r="B797" s="38" t="s">
        <v>317</v>
      </c>
      <c r="C797" s="39">
        <v>687</v>
      </c>
      <c r="D797" s="36">
        <f t="shared" si="66"/>
        <v>23.996426672999998</v>
      </c>
      <c r="E797" s="40">
        <f t="shared" si="68"/>
        <v>16485.545124351</v>
      </c>
      <c r="F797" s="28">
        <f t="shared" si="67"/>
        <v>16485.55</v>
      </c>
      <c r="G797" s="26">
        <f t="shared" si="65"/>
        <v>351873.2236407898</v>
      </c>
    </row>
    <row r="798" spans="1:7" x14ac:dyDescent="0.25">
      <c r="A798" s="14" t="s">
        <v>1668</v>
      </c>
      <c r="B798" s="38" t="s">
        <v>701</v>
      </c>
      <c r="C798" s="39">
        <v>477</v>
      </c>
      <c r="D798" s="36">
        <f t="shared" si="66"/>
        <v>23.996426672999998</v>
      </c>
      <c r="E798" s="40">
        <f t="shared" si="68"/>
        <v>11446.295523020999</v>
      </c>
      <c r="F798" s="28">
        <f t="shared" si="67"/>
        <v>11446.3</v>
      </c>
      <c r="G798" s="26">
        <f t="shared" si="65"/>
        <v>244313.72296456585</v>
      </c>
    </row>
    <row r="799" spans="1:7" x14ac:dyDescent="0.25">
      <c r="A799" s="14" t="s">
        <v>1669</v>
      </c>
      <c r="B799" s="38" t="s">
        <v>702</v>
      </c>
      <c r="C799" s="39">
        <v>2176</v>
      </c>
      <c r="D799" s="36">
        <f t="shared" si="66"/>
        <v>23.996426672999998</v>
      </c>
      <c r="E799" s="40">
        <f t="shared" si="68"/>
        <v>52216.224440447993</v>
      </c>
      <c r="F799" s="28">
        <f t="shared" si="67"/>
        <v>52216.22</v>
      </c>
      <c r="G799" s="26">
        <f t="shared" si="65"/>
        <v>1114521.3022450635</v>
      </c>
    </row>
    <row r="800" spans="1:7" x14ac:dyDescent="0.25">
      <c r="A800" s="14" t="s">
        <v>1670</v>
      </c>
      <c r="B800" s="38" t="s">
        <v>103</v>
      </c>
      <c r="C800" s="39">
        <v>591</v>
      </c>
      <c r="D800" s="36">
        <f t="shared" si="66"/>
        <v>23.996426672999998</v>
      </c>
      <c r="E800" s="40">
        <f t="shared" si="68"/>
        <v>14181.888163742999</v>
      </c>
      <c r="F800" s="28">
        <f t="shared" si="67"/>
        <v>14181.89</v>
      </c>
      <c r="G800" s="26">
        <f t="shared" si="65"/>
        <v>302703.1661888017</v>
      </c>
    </row>
    <row r="801" spans="1:8" x14ac:dyDescent="0.25">
      <c r="A801" s="14" t="s">
        <v>1671</v>
      </c>
      <c r="B801" s="38" t="s">
        <v>703</v>
      </c>
      <c r="C801" s="39">
        <v>1364</v>
      </c>
      <c r="D801" s="36">
        <f t="shared" si="66"/>
        <v>23.996426672999998</v>
      </c>
      <c r="E801" s="40">
        <f t="shared" si="68"/>
        <v>32731.125981971996</v>
      </c>
      <c r="F801" s="28">
        <f t="shared" si="67"/>
        <v>32731.13</v>
      </c>
      <c r="G801" s="26">
        <f t="shared" si="65"/>
        <v>698624.56629699748</v>
      </c>
    </row>
    <row r="802" spans="1:8" x14ac:dyDescent="0.25">
      <c r="A802" s="14" t="s">
        <v>1672</v>
      </c>
      <c r="B802" s="38" t="s">
        <v>268</v>
      </c>
      <c r="C802" s="39">
        <v>660</v>
      </c>
      <c r="D802" s="36">
        <f t="shared" si="66"/>
        <v>23.996426672999998</v>
      </c>
      <c r="E802" s="40">
        <f t="shared" si="68"/>
        <v>15837.641604179998</v>
      </c>
      <c r="F802" s="28">
        <f t="shared" si="67"/>
        <v>15837.64</v>
      </c>
      <c r="G802" s="26">
        <f t="shared" si="65"/>
        <v>338044.14498241816</v>
      </c>
    </row>
    <row r="803" spans="1:8" x14ac:dyDescent="0.25">
      <c r="A803" s="14" t="s">
        <v>1673</v>
      </c>
      <c r="B803" s="38" t="s">
        <v>704</v>
      </c>
      <c r="C803" s="39">
        <v>2101</v>
      </c>
      <c r="D803" s="36">
        <f t="shared" si="66"/>
        <v>23.996426672999998</v>
      </c>
      <c r="E803" s="40">
        <f t="shared" si="68"/>
        <v>50416.492439972993</v>
      </c>
      <c r="F803" s="28">
        <f t="shared" si="67"/>
        <v>50416.49</v>
      </c>
      <c r="G803" s="26">
        <f t="shared" si="65"/>
        <v>1076107.1948606977</v>
      </c>
    </row>
    <row r="804" spans="1:8" x14ac:dyDescent="0.25">
      <c r="A804" s="14" t="s">
        <v>1674</v>
      </c>
      <c r="B804" s="38" t="s">
        <v>705</v>
      </c>
      <c r="C804" s="39">
        <v>1106</v>
      </c>
      <c r="D804" s="36">
        <f t="shared" si="66"/>
        <v>23.996426672999998</v>
      </c>
      <c r="E804" s="40">
        <f t="shared" si="68"/>
        <v>26540.047900337999</v>
      </c>
      <c r="F804" s="28">
        <f t="shared" si="67"/>
        <v>26540.05</v>
      </c>
      <c r="G804" s="26">
        <f t="shared" si="65"/>
        <v>566480.03689477954</v>
      </c>
    </row>
    <row r="805" spans="1:8" x14ac:dyDescent="0.25">
      <c r="A805" s="14" t="s">
        <v>1675</v>
      </c>
      <c r="B805" s="38" t="s">
        <v>624</v>
      </c>
      <c r="C805" s="39">
        <v>906</v>
      </c>
      <c r="D805" s="36">
        <f t="shared" si="66"/>
        <v>23.996426672999998</v>
      </c>
      <c r="E805" s="40">
        <f t="shared" si="68"/>
        <v>21740.762565737998</v>
      </c>
      <c r="F805" s="28">
        <f t="shared" si="67"/>
        <v>21740.76</v>
      </c>
      <c r="G805" s="26">
        <f t="shared" si="65"/>
        <v>464042.41720313765</v>
      </c>
    </row>
    <row r="806" spans="1:8" x14ac:dyDescent="0.25">
      <c r="A806" s="14" t="s">
        <v>1676</v>
      </c>
      <c r="B806" s="38" t="s">
        <v>706</v>
      </c>
      <c r="C806" s="39">
        <v>551</v>
      </c>
      <c r="D806" s="36">
        <f t="shared" si="66"/>
        <v>23.996426672999998</v>
      </c>
      <c r="E806" s="40">
        <f t="shared" si="68"/>
        <v>13222.031096822999</v>
      </c>
      <c r="F806" s="28">
        <f t="shared" si="67"/>
        <v>13222.03</v>
      </c>
      <c r="G806" s="26">
        <f t="shared" si="65"/>
        <v>282215.64225047332</v>
      </c>
    </row>
    <row r="807" spans="1:8" ht="31.5" x14ac:dyDescent="0.25">
      <c r="A807" s="29" t="s">
        <v>936</v>
      </c>
      <c r="B807" s="9" t="s">
        <v>1837</v>
      </c>
      <c r="C807" s="35">
        <v>55216</v>
      </c>
      <c r="D807" s="36">
        <f t="shared" si="66"/>
        <v>23.996426672999998</v>
      </c>
      <c r="E807" s="37">
        <f>SUM(E808:E830)</f>
        <v>1324986.6951763679</v>
      </c>
      <c r="F807" s="28">
        <f t="shared" si="67"/>
        <v>1324986.7</v>
      </c>
      <c r="G807" s="26">
        <f t="shared" si="65"/>
        <v>28280978.044468485</v>
      </c>
      <c r="H807" s="1">
        <f>$G$2/C807</f>
        <v>1200.2785243407709</v>
      </c>
    </row>
    <row r="808" spans="1:8" x14ac:dyDescent="0.25">
      <c r="A808" s="14" t="s">
        <v>1677</v>
      </c>
      <c r="B808" s="38" t="s">
        <v>707</v>
      </c>
      <c r="C808" s="39">
        <v>7480</v>
      </c>
      <c r="D808" s="36">
        <f t="shared" si="66"/>
        <v>23.996426672999998</v>
      </c>
      <c r="E808" s="40">
        <f t="shared" ref="E808:E830" si="69">C808*D808</f>
        <v>179493.27151403998</v>
      </c>
      <c r="F808" s="28">
        <f t="shared" si="67"/>
        <v>179493.27</v>
      </c>
      <c r="G808" s="26">
        <f t="shared" si="65"/>
        <v>3831166.9764674054</v>
      </c>
    </row>
    <row r="809" spans="1:8" x14ac:dyDescent="0.25">
      <c r="A809" s="14" t="s">
        <v>1678</v>
      </c>
      <c r="B809" s="38" t="s">
        <v>708</v>
      </c>
      <c r="C809" s="39">
        <v>392</v>
      </c>
      <c r="D809" s="36">
        <f t="shared" si="66"/>
        <v>23.996426672999998</v>
      </c>
      <c r="E809" s="40">
        <f t="shared" si="69"/>
        <v>9406.5992558159996</v>
      </c>
      <c r="F809" s="28">
        <f t="shared" si="67"/>
        <v>9406.6</v>
      </c>
      <c r="G809" s="26">
        <f t="shared" si="65"/>
        <v>200777.73459561804</v>
      </c>
    </row>
    <row r="810" spans="1:8" x14ac:dyDescent="0.25">
      <c r="A810" s="14" t="s">
        <v>1679</v>
      </c>
      <c r="B810" s="38" t="s">
        <v>709</v>
      </c>
      <c r="C810" s="39">
        <v>2194</v>
      </c>
      <c r="D810" s="36">
        <f t="shared" si="66"/>
        <v>23.996426672999998</v>
      </c>
      <c r="E810" s="40">
        <f t="shared" si="69"/>
        <v>52648.160120561995</v>
      </c>
      <c r="F810" s="28">
        <f t="shared" si="67"/>
        <v>52648.160000000003</v>
      </c>
      <c r="G810" s="26">
        <f t="shared" si="65"/>
        <v>1123740.6880173113</v>
      </c>
    </row>
    <row r="811" spans="1:8" x14ac:dyDescent="0.25">
      <c r="A811" s="14" t="s">
        <v>1680</v>
      </c>
      <c r="B811" s="38" t="s">
        <v>710</v>
      </c>
      <c r="C811" s="39">
        <v>2709</v>
      </c>
      <c r="D811" s="36">
        <f t="shared" si="66"/>
        <v>23.996426672999998</v>
      </c>
      <c r="E811" s="40">
        <f t="shared" si="69"/>
        <v>65006.319857156996</v>
      </c>
      <c r="F811" s="28">
        <f t="shared" si="67"/>
        <v>65006.32</v>
      </c>
      <c r="G811" s="26">
        <f t="shared" si="65"/>
        <v>1387517.5587232891</v>
      </c>
    </row>
    <row r="812" spans="1:8" x14ac:dyDescent="0.25">
      <c r="A812" s="14" t="s">
        <v>1681</v>
      </c>
      <c r="B812" s="38" t="s">
        <v>711</v>
      </c>
      <c r="C812" s="39">
        <v>2031</v>
      </c>
      <c r="D812" s="36">
        <f t="shared" si="66"/>
        <v>23.996426672999998</v>
      </c>
      <c r="E812" s="40">
        <f t="shared" si="69"/>
        <v>48736.742572862997</v>
      </c>
      <c r="F812" s="28">
        <f t="shared" si="67"/>
        <v>48736.74</v>
      </c>
      <c r="G812" s="26">
        <f t="shared" si="65"/>
        <v>1040254.0279686231</v>
      </c>
    </row>
    <row r="813" spans="1:8" x14ac:dyDescent="0.25">
      <c r="A813" s="14" t="s">
        <v>1682</v>
      </c>
      <c r="B813" s="38" t="s">
        <v>712</v>
      </c>
      <c r="C813" s="39">
        <v>716</v>
      </c>
      <c r="D813" s="36">
        <f t="shared" si="66"/>
        <v>23.996426672999998</v>
      </c>
      <c r="E813" s="40">
        <f t="shared" si="69"/>
        <v>17181.441497868</v>
      </c>
      <c r="F813" s="28">
        <f t="shared" si="67"/>
        <v>17181.439999999999</v>
      </c>
      <c r="G813" s="26">
        <f t="shared" si="65"/>
        <v>366726.67849607789</v>
      </c>
    </row>
    <row r="814" spans="1:8" x14ac:dyDescent="0.25">
      <c r="A814" s="14" t="s">
        <v>1683</v>
      </c>
      <c r="B814" s="38" t="s">
        <v>713</v>
      </c>
      <c r="C814" s="39">
        <v>2307</v>
      </c>
      <c r="D814" s="36">
        <f t="shared" si="66"/>
        <v>23.996426672999998</v>
      </c>
      <c r="E814" s="40">
        <f t="shared" si="69"/>
        <v>55359.756334610996</v>
      </c>
      <c r="F814" s="28">
        <f t="shared" si="67"/>
        <v>55359.76</v>
      </c>
      <c r="G814" s="26">
        <f t="shared" si="65"/>
        <v>1181617.9431430888</v>
      </c>
    </row>
    <row r="815" spans="1:8" x14ac:dyDescent="0.25">
      <c r="A815" s="14" t="s">
        <v>1684</v>
      </c>
      <c r="B815" s="38" t="s">
        <v>714</v>
      </c>
      <c r="C815" s="39">
        <v>2606</v>
      </c>
      <c r="D815" s="36">
        <f t="shared" si="66"/>
        <v>23.996426672999998</v>
      </c>
      <c r="E815" s="40">
        <f t="shared" si="69"/>
        <v>62534.687909837994</v>
      </c>
      <c r="F815" s="28">
        <f t="shared" si="67"/>
        <v>62534.69</v>
      </c>
      <c r="G815" s="26">
        <f t="shared" si="65"/>
        <v>1334762.1845820935</v>
      </c>
    </row>
    <row r="816" spans="1:8" x14ac:dyDescent="0.25">
      <c r="A816" s="14" t="s">
        <v>1685</v>
      </c>
      <c r="B816" s="38" t="s">
        <v>715</v>
      </c>
      <c r="C816" s="39">
        <v>2282</v>
      </c>
      <c r="D816" s="36">
        <f t="shared" si="66"/>
        <v>23.996426672999998</v>
      </c>
      <c r="E816" s="40">
        <f t="shared" si="69"/>
        <v>54759.845667785994</v>
      </c>
      <c r="F816" s="28">
        <f t="shared" si="67"/>
        <v>54759.85</v>
      </c>
      <c r="G816" s="26">
        <f t="shared" si="65"/>
        <v>1168813.2406816336</v>
      </c>
    </row>
    <row r="817" spans="1:8" x14ac:dyDescent="0.25">
      <c r="A817" s="14" t="s">
        <v>1686</v>
      </c>
      <c r="B817" s="38" t="s">
        <v>716</v>
      </c>
      <c r="C817" s="39">
        <v>1955</v>
      </c>
      <c r="D817" s="36">
        <f t="shared" si="66"/>
        <v>23.996426672999998</v>
      </c>
      <c r="E817" s="40">
        <f t="shared" si="69"/>
        <v>46913.014145714995</v>
      </c>
      <c r="F817" s="28">
        <f t="shared" si="67"/>
        <v>46913.01</v>
      </c>
      <c r="G817" s="26">
        <f t="shared" si="65"/>
        <v>1001327.7324857992</v>
      </c>
    </row>
    <row r="818" spans="1:8" x14ac:dyDescent="0.25">
      <c r="A818" s="14" t="s">
        <v>1687</v>
      </c>
      <c r="B818" s="38" t="s">
        <v>717</v>
      </c>
      <c r="C818" s="39">
        <v>2361</v>
      </c>
      <c r="D818" s="36">
        <f t="shared" si="66"/>
        <v>23.996426672999998</v>
      </c>
      <c r="E818" s="40">
        <f t="shared" si="69"/>
        <v>56655.563374952995</v>
      </c>
      <c r="F818" s="28">
        <f t="shared" si="67"/>
        <v>56655.56</v>
      </c>
      <c r="G818" s="26">
        <f t="shared" si="65"/>
        <v>1209276.1004598322</v>
      </c>
    </row>
    <row r="819" spans="1:8" x14ac:dyDescent="0.25">
      <c r="A819" s="14" t="s">
        <v>1688</v>
      </c>
      <c r="B819" s="38" t="s">
        <v>718</v>
      </c>
      <c r="C819" s="39">
        <v>3184</v>
      </c>
      <c r="D819" s="36">
        <f t="shared" si="66"/>
        <v>23.996426672999998</v>
      </c>
      <c r="E819" s="40">
        <f t="shared" si="69"/>
        <v>76404.622526831998</v>
      </c>
      <c r="F819" s="28">
        <f t="shared" si="67"/>
        <v>76404.62</v>
      </c>
      <c r="G819" s="26">
        <f t="shared" si="65"/>
        <v>1630806.9054909383</v>
      </c>
    </row>
    <row r="820" spans="1:8" x14ac:dyDescent="0.25">
      <c r="A820" s="14" t="s">
        <v>1689</v>
      </c>
      <c r="B820" s="38" t="s">
        <v>719</v>
      </c>
      <c r="C820" s="39">
        <v>2161</v>
      </c>
      <c r="D820" s="36">
        <f t="shared" si="66"/>
        <v>23.996426672999998</v>
      </c>
      <c r="E820" s="40">
        <f t="shared" si="69"/>
        <v>51856.278040352998</v>
      </c>
      <c r="F820" s="28">
        <f t="shared" si="67"/>
        <v>51856.28</v>
      </c>
      <c r="G820" s="26">
        <f t="shared" si="65"/>
        <v>1106838.4807681902</v>
      </c>
    </row>
    <row r="821" spans="1:8" x14ac:dyDescent="0.25">
      <c r="A821" s="14" t="s">
        <v>1690</v>
      </c>
      <c r="B821" s="38" t="s">
        <v>720</v>
      </c>
      <c r="C821" s="39">
        <v>447</v>
      </c>
      <c r="D821" s="36">
        <f t="shared" si="66"/>
        <v>23.996426672999998</v>
      </c>
      <c r="E821" s="40">
        <f t="shared" si="69"/>
        <v>10726.402722830999</v>
      </c>
      <c r="F821" s="28">
        <f t="shared" si="67"/>
        <v>10726.4</v>
      </c>
      <c r="G821" s="26">
        <f t="shared" si="65"/>
        <v>228948.08001081957</v>
      </c>
    </row>
    <row r="822" spans="1:8" x14ac:dyDescent="0.25">
      <c r="A822" s="14" t="s">
        <v>1691</v>
      </c>
      <c r="B822" s="38" t="s">
        <v>721</v>
      </c>
      <c r="C822" s="39">
        <v>4246</v>
      </c>
      <c r="D822" s="36">
        <f t="shared" si="66"/>
        <v>23.996426672999998</v>
      </c>
      <c r="E822" s="40">
        <f t="shared" si="69"/>
        <v>101888.82765355799</v>
      </c>
      <c r="F822" s="28">
        <f t="shared" si="67"/>
        <v>101888.83</v>
      </c>
      <c r="G822" s="26">
        <f t="shared" si="65"/>
        <v>2174750.6660535568</v>
      </c>
    </row>
    <row r="823" spans="1:8" x14ac:dyDescent="0.25">
      <c r="A823" s="14" t="s">
        <v>1692</v>
      </c>
      <c r="B823" s="38" t="s">
        <v>102</v>
      </c>
      <c r="C823" s="39">
        <v>1509</v>
      </c>
      <c r="D823" s="36">
        <f t="shared" si="66"/>
        <v>23.996426672999998</v>
      </c>
      <c r="E823" s="40">
        <f t="shared" si="69"/>
        <v>36210.607849556996</v>
      </c>
      <c r="F823" s="28">
        <f t="shared" si="67"/>
        <v>36210.61</v>
      </c>
      <c r="G823" s="26">
        <f t="shared" si="65"/>
        <v>772891.84057343786</v>
      </c>
    </row>
    <row r="824" spans="1:8" x14ac:dyDescent="0.25">
      <c r="A824" s="14" t="s">
        <v>1693</v>
      </c>
      <c r="B824" s="38" t="s">
        <v>722</v>
      </c>
      <c r="C824" s="39">
        <v>2046</v>
      </c>
      <c r="D824" s="36">
        <f t="shared" si="66"/>
        <v>23.996426672999998</v>
      </c>
      <c r="E824" s="40">
        <f t="shared" si="69"/>
        <v>49096.688972958</v>
      </c>
      <c r="F824" s="28">
        <f t="shared" si="67"/>
        <v>49096.69</v>
      </c>
      <c r="G824" s="26">
        <f t="shared" si="65"/>
        <v>1047936.8494454962</v>
      </c>
    </row>
    <row r="825" spans="1:8" x14ac:dyDescent="0.25">
      <c r="A825" s="14" t="s">
        <v>1694</v>
      </c>
      <c r="B825" s="38" t="s">
        <v>398</v>
      </c>
      <c r="C825" s="39">
        <v>572</v>
      </c>
      <c r="D825" s="36">
        <f t="shared" si="66"/>
        <v>23.996426672999998</v>
      </c>
      <c r="E825" s="40">
        <f t="shared" si="69"/>
        <v>13725.956056956</v>
      </c>
      <c r="F825" s="28">
        <f t="shared" si="67"/>
        <v>13725.96</v>
      </c>
      <c r="G825" s="26">
        <f t="shared" si="65"/>
        <v>292971.59231809573</v>
      </c>
    </row>
    <row r="826" spans="1:8" x14ac:dyDescent="0.25">
      <c r="A826" s="14" t="s">
        <v>1695</v>
      </c>
      <c r="B826" s="38" t="s">
        <v>723</v>
      </c>
      <c r="C826" s="39">
        <v>2740</v>
      </c>
      <c r="D826" s="36">
        <f t="shared" si="66"/>
        <v>23.996426672999998</v>
      </c>
      <c r="E826" s="40">
        <f t="shared" si="69"/>
        <v>65750.209084019996</v>
      </c>
      <c r="F826" s="28">
        <f t="shared" si="67"/>
        <v>65750.210000000006</v>
      </c>
      <c r="G826" s="26">
        <f t="shared" si="65"/>
        <v>1403395.3897754934</v>
      </c>
    </row>
    <row r="827" spans="1:8" x14ac:dyDescent="0.25">
      <c r="A827" s="14" t="s">
        <v>1696</v>
      </c>
      <c r="B827" s="38" t="s">
        <v>117</v>
      </c>
      <c r="C827" s="39">
        <v>932</v>
      </c>
      <c r="D827" s="36">
        <f t="shared" si="66"/>
        <v>23.996426672999998</v>
      </c>
      <c r="E827" s="40">
        <f t="shared" si="69"/>
        <v>22364.669659235999</v>
      </c>
      <c r="F827" s="28">
        <f t="shared" si="67"/>
        <v>22364.67</v>
      </c>
      <c r="G827" s="26">
        <f t="shared" si="65"/>
        <v>477359.30776305107</v>
      </c>
    </row>
    <row r="828" spans="1:8" x14ac:dyDescent="0.25">
      <c r="A828" s="14" t="s">
        <v>1697</v>
      </c>
      <c r="B828" s="38" t="s">
        <v>724</v>
      </c>
      <c r="C828" s="39">
        <v>5915</v>
      </c>
      <c r="D828" s="36">
        <f t="shared" si="66"/>
        <v>23.996426672999998</v>
      </c>
      <c r="E828" s="40">
        <f t="shared" si="69"/>
        <v>141938.863770795</v>
      </c>
      <c r="F828" s="28">
        <f t="shared" si="67"/>
        <v>141938.85999999999</v>
      </c>
      <c r="G828" s="26">
        <f t="shared" si="65"/>
        <v>3029592.6023803079</v>
      </c>
    </row>
    <row r="829" spans="1:8" x14ac:dyDescent="0.25">
      <c r="A829" s="14" t="s">
        <v>1698</v>
      </c>
      <c r="B829" s="38" t="s">
        <v>725</v>
      </c>
      <c r="C829" s="39">
        <v>1648</v>
      </c>
      <c r="D829" s="36">
        <f t="shared" si="66"/>
        <v>23.996426672999998</v>
      </c>
      <c r="E829" s="40">
        <f t="shared" si="69"/>
        <v>39546.111157103995</v>
      </c>
      <c r="F829" s="28">
        <f t="shared" si="67"/>
        <v>39546.11</v>
      </c>
      <c r="G829" s="26">
        <f t="shared" si="65"/>
        <v>844085.9862591289</v>
      </c>
    </row>
    <row r="830" spans="1:8" x14ac:dyDescent="0.25">
      <c r="A830" s="14" t="s">
        <v>1699</v>
      </c>
      <c r="B830" s="38" t="s">
        <v>726</v>
      </c>
      <c r="C830" s="39">
        <v>2783</v>
      </c>
      <c r="D830" s="36">
        <f t="shared" si="66"/>
        <v>23.996426672999998</v>
      </c>
      <c r="E830" s="40">
        <f t="shared" si="69"/>
        <v>66782.055430958993</v>
      </c>
      <c r="F830" s="28">
        <f t="shared" si="67"/>
        <v>66782.06</v>
      </c>
      <c r="G830" s="26">
        <f t="shared" si="65"/>
        <v>1425419.4780091965</v>
      </c>
    </row>
    <row r="831" spans="1:8" ht="31.5" x14ac:dyDescent="0.25">
      <c r="A831" s="29" t="s">
        <v>937</v>
      </c>
      <c r="B831" s="9" t="s">
        <v>1838</v>
      </c>
      <c r="C831" s="35">
        <v>33471</v>
      </c>
      <c r="D831" s="36">
        <f t="shared" si="66"/>
        <v>23.996426672999998</v>
      </c>
      <c r="E831" s="37">
        <f>SUM(E832:E846)</f>
        <v>803184.39717198291</v>
      </c>
      <c r="F831" s="28">
        <f t="shared" si="67"/>
        <v>803184.4</v>
      </c>
      <c r="G831" s="26">
        <f>C831*H831</f>
        <v>66274579</v>
      </c>
      <c r="H831" s="1">
        <f>$G$2/C831</f>
        <v>1980.0597233425951</v>
      </c>
    </row>
    <row r="832" spans="1:8" x14ac:dyDescent="0.25">
      <c r="A832" s="14" t="s">
        <v>1700</v>
      </c>
      <c r="B832" s="38" t="s">
        <v>727</v>
      </c>
      <c r="C832" s="39">
        <v>11709</v>
      </c>
      <c r="D832" s="36">
        <f t="shared" si="66"/>
        <v>23.996426672999998</v>
      </c>
      <c r="E832" s="40">
        <f t="shared" ref="E832:E846" si="70">C832*D832</f>
        <v>280974.159914157</v>
      </c>
      <c r="F832" s="28">
        <f t="shared" si="67"/>
        <v>280974.15999999997</v>
      </c>
      <c r="G832" s="26">
        <f t="shared" ref="G832:G845" si="71">C832*$H$831</f>
        <v>23184519.300618447</v>
      </c>
    </row>
    <row r="833" spans="1:8" x14ac:dyDescent="0.25">
      <c r="A833" s="14" t="s">
        <v>1701</v>
      </c>
      <c r="B833" s="38" t="s">
        <v>728</v>
      </c>
      <c r="C833" s="39">
        <v>4428</v>
      </c>
      <c r="D833" s="36">
        <f t="shared" si="66"/>
        <v>23.996426672999998</v>
      </c>
      <c r="E833" s="40">
        <f t="shared" si="70"/>
        <v>106256.17730804399</v>
      </c>
      <c r="F833" s="28">
        <f t="shared" si="67"/>
        <v>106256.18</v>
      </c>
      <c r="G833" s="26">
        <f t="shared" si="71"/>
        <v>8767704.4549610112</v>
      </c>
    </row>
    <row r="834" spans="1:8" x14ac:dyDescent="0.25">
      <c r="A834" s="14" t="s">
        <v>1158</v>
      </c>
      <c r="B834" s="38" t="s">
        <v>729</v>
      </c>
      <c r="C834" s="39">
        <v>1227</v>
      </c>
      <c r="D834" s="36">
        <f t="shared" si="66"/>
        <v>23.996426672999998</v>
      </c>
      <c r="E834" s="40">
        <f t="shared" si="70"/>
        <v>29443.615527770999</v>
      </c>
      <c r="F834" s="28">
        <f t="shared" si="67"/>
        <v>29443.62</v>
      </c>
      <c r="G834" s="26">
        <f t="shared" si="71"/>
        <v>2429533.2805413641</v>
      </c>
    </row>
    <row r="835" spans="1:8" x14ac:dyDescent="0.25">
      <c r="A835" s="14" t="s">
        <v>1702</v>
      </c>
      <c r="B835" s="38" t="s">
        <v>730</v>
      </c>
      <c r="C835" s="39">
        <v>1837</v>
      </c>
      <c r="D835" s="36">
        <f t="shared" si="66"/>
        <v>23.996426672999998</v>
      </c>
      <c r="E835" s="40">
        <f t="shared" si="70"/>
        <v>44081.435798300998</v>
      </c>
      <c r="F835" s="28">
        <f t="shared" si="67"/>
        <v>44081.440000000002</v>
      </c>
      <c r="G835" s="26">
        <f t="shared" si="71"/>
        <v>3637369.7117803474</v>
      </c>
    </row>
    <row r="836" spans="1:8" x14ac:dyDescent="0.25">
      <c r="A836" s="14" t="s">
        <v>1703</v>
      </c>
      <c r="B836" s="38" t="s">
        <v>731</v>
      </c>
      <c r="C836" s="39">
        <v>725</v>
      </c>
      <c r="D836" s="36">
        <f t="shared" si="66"/>
        <v>23.996426672999998</v>
      </c>
      <c r="E836" s="40">
        <f t="shared" si="70"/>
        <v>17397.409337924997</v>
      </c>
      <c r="F836" s="28">
        <f t="shared" si="67"/>
        <v>17397.41</v>
      </c>
      <c r="G836" s="26">
        <f t="shared" si="71"/>
        <v>1435543.2994233815</v>
      </c>
    </row>
    <row r="837" spans="1:8" x14ac:dyDescent="0.25">
      <c r="A837" s="14" t="s">
        <v>1704</v>
      </c>
      <c r="B837" s="38" t="s">
        <v>732</v>
      </c>
      <c r="C837" s="39">
        <v>753</v>
      </c>
      <c r="D837" s="36">
        <f t="shared" si="66"/>
        <v>23.996426672999998</v>
      </c>
      <c r="E837" s="40">
        <f t="shared" si="70"/>
        <v>18069.309284768999</v>
      </c>
      <c r="F837" s="28">
        <f t="shared" si="67"/>
        <v>18069.310000000001</v>
      </c>
      <c r="G837" s="26">
        <f t="shared" si="71"/>
        <v>1490984.9716769741</v>
      </c>
    </row>
    <row r="838" spans="1:8" x14ac:dyDescent="0.25">
      <c r="A838" s="14" t="s">
        <v>1705</v>
      </c>
      <c r="B838" s="38" t="s">
        <v>694</v>
      </c>
      <c r="C838" s="39">
        <v>251</v>
      </c>
      <c r="D838" s="36">
        <f t="shared" si="66"/>
        <v>23.996426672999998</v>
      </c>
      <c r="E838" s="40">
        <f t="shared" si="70"/>
        <v>6023.1030949229998</v>
      </c>
      <c r="F838" s="28">
        <f t="shared" si="67"/>
        <v>6023.1</v>
      </c>
      <c r="G838" s="26">
        <f t="shared" si="71"/>
        <v>496994.99055899138</v>
      </c>
    </row>
    <row r="839" spans="1:8" x14ac:dyDescent="0.25">
      <c r="A839" s="14" t="s">
        <v>1706</v>
      </c>
      <c r="B839" s="38" t="s">
        <v>733</v>
      </c>
      <c r="C839" s="39">
        <v>1498</v>
      </c>
      <c r="D839" s="36">
        <f t="shared" si="66"/>
        <v>23.996426672999998</v>
      </c>
      <c r="E839" s="40">
        <f t="shared" si="70"/>
        <v>35946.647156153995</v>
      </c>
      <c r="F839" s="28">
        <f t="shared" si="67"/>
        <v>35946.65</v>
      </c>
      <c r="G839" s="26">
        <f t="shared" si="71"/>
        <v>2966129.4655672074</v>
      </c>
    </row>
    <row r="840" spans="1:8" x14ac:dyDescent="0.25">
      <c r="A840" s="14" t="s">
        <v>1707</v>
      </c>
      <c r="B840" s="38" t="s">
        <v>734</v>
      </c>
      <c r="C840" s="39">
        <v>770</v>
      </c>
      <c r="D840" s="36">
        <f t="shared" ref="D840:D903" si="72">$H$4</f>
        <v>23.996426672999998</v>
      </c>
      <c r="E840" s="40">
        <f t="shared" si="70"/>
        <v>18477.248538209999</v>
      </c>
      <c r="F840" s="28">
        <f t="shared" si="67"/>
        <v>18477.25</v>
      </c>
      <c r="G840" s="26">
        <f t="shared" si="71"/>
        <v>1524645.9869737984</v>
      </c>
    </row>
    <row r="841" spans="1:8" x14ac:dyDescent="0.25">
      <c r="A841" s="14" t="s">
        <v>1708</v>
      </c>
      <c r="B841" s="38" t="s">
        <v>735</v>
      </c>
      <c r="C841" s="39">
        <v>732</v>
      </c>
      <c r="D841" s="36">
        <f t="shared" si="72"/>
        <v>23.996426672999998</v>
      </c>
      <c r="E841" s="40">
        <f t="shared" si="70"/>
        <v>17565.384324635997</v>
      </c>
      <c r="F841" s="28">
        <f t="shared" ref="F841:F904" si="73">ROUND(E841,2)</f>
        <v>17565.38</v>
      </c>
      <c r="G841" s="26">
        <f t="shared" si="71"/>
        <v>1449403.7174867797</v>
      </c>
    </row>
    <row r="842" spans="1:8" x14ac:dyDescent="0.25">
      <c r="A842" s="14" t="s">
        <v>1709</v>
      </c>
      <c r="B842" s="38" t="s">
        <v>736</v>
      </c>
      <c r="C842" s="39">
        <v>1477</v>
      </c>
      <c r="D842" s="36">
        <f t="shared" si="72"/>
        <v>23.996426672999998</v>
      </c>
      <c r="E842" s="40">
        <f t="shared" si="70"/>
        <v>35442.722196021001</v>
      </c>
      <c r="F842" s="28">
        <f t="shared" si="73"/>
        <v>35442.720000000001</v>
      </c>
      <c r="G842" s="26">
        <f t="shared" si="71"/>
        <v>2924548.211377013</v>
      </c>
    </row>
    <row r="843" spans="1:8" x14ac:dyDescent="0.25">
      <c r="A843" s="14" t="s">
        <v>1710</v>
      </c>
      <c r="B843" s="38" t="s">
        <v>737</v>
      </c>
      <c r="C843" s="39">
        <v>2563</v>
      </c>
      <c r="D843" s="36">
        <f t="shared" si="72"/>
        <v>23.996426672999998</v>
      </c>
      <c r="E843" s="40">
        <f t="shared" si="70"/>
        <v>61502.841562898997</v>
      </c>
      <c r="F843" s="28">
        <f t="shared" si="73"/>
        <v>61502.84</v>
      </c>
      <c r="G843" s="26">
        <f t="shared" si="71"/>
        <v>5074893.0709270714</v>
      </c>
    </row>
    <row r="844" spans="1:8" x14ac:dyDescent="0.25">
      <c r="A844" s="14" t="s">
        <v>1711</v>
      </c>
      <c r="B844" s="38" t="s">
        <v>738</v>
      </c>
      <c r="C844" s="39">
        <v>763</v>
      </c>
      <c r="D844" s="36">
        <f t="shared" si="72"/>
        <v>23.996426672999998</v>
      </c>
      <c r="E844" s="40">
        <f t="shared" si="70"/>
        <v>18309.273551498998</v>
      </c>
      <c r="F844" s="28">
        <f t="shared" si="73"/>
        <v>18309.27</v>
      </c>
      <c r="G844" s="26">
        <f t="shared" si="71"/>
        <v>1510785.5689104002</v>
      </c>
    </row>
    <row r="845" spans="1:8" x14ac:dyDescent="0.25">
      <c r="A845" s="14" t="s">
        <v>1712</v>
      </c>
      <c r="B845" s="38" t="s">
        <v>739</v>
      </c>
      <c r="C845" s="39">
        <v>1096</v>
      </c>
      <c r="D845" s="36">
        <f t="shared" si="72"/>
        <v>23.996426672999998</v>
      </c>
      <c r="E845" s="40">
        <f t="shared" si="70"/>
        <v>26300.083633607999</v>
      </c>
      <c r="F845" s="28">
        <f t="shared" si="73"/>
        <v>26300.080000000002</v>
      </c>
      <c r="G845" s="26">
        <f t="shared" si="71"/>
        <v>2170145.4567834842</v>
      </c>
    </row>
    <row r="846" spans="1:8" x14ac:dyDescent="0.25">
      <c r="A846" s="14" t="s">
        <v>1713</v>
      </c>
      <c r="B846" s="38" t="s">
        <v>173</v>
      </c>
      <c r="C846" s="39">
        <v>3642</v>
      </c>
      <c r="D846" s="36">
        <f t="shared" si="72"/>
        <v>23.996426672999998</v>
      </c>
      <c r="E846" s="40">
        <f t="shared" si="70"/>
        <v>87394.985943066</v>
      </c>
      <c r="F846" s="28">
        <f t="shared" si="73"/>
        <v>87394.99</v>
      </c>
      <c r="G846" s="26">
        <f>C846*$H$831</f>
        <v>7211377.5124137318</v>
      </c>
    </row>
    <row r="847" spans="1:8" ht="31.5" x14ac:dyDescent="0.25">
      <c r="A847" s="29" t="s">
        <v>938</v>
      </c>
      <c r="B847" s="9" t="s">
        <v>1839</v>
      </c>
      <c r="C847" s="35">
        <v>53963</v>
      </c>
      <c r="D847" s="36">
        <f t="shared" si="72"/>
        <v>23.996426672999998</v>
      </c>
      <c r="E847" s="37">
        <f>SUM(E848:E878)</f>
        <v>1294919.172555099</v>
      </c>
      <c r="F847" s="28">
        <f t="shared" si="73"/>
        <v>1294919.17</v>
      </c>
      <c r="G847" s="26">
        <f>C847*H847</f>
        <v>66274578.999999993</v>
      </c>
      <c r="H847" s="1">
        <f>$G$2/C847</f>
        <v>1228.148527694902</v>
      </c>
    </row>
    <row r="848" spans="1:8" x14ac:dyDescent="0.25">
      <c r="A848" s="14" t="s">
        <v>1714</v>
      </c>
      <c r="B848" s="38" t="s">
        <v>740</v>
      </c>
      <c r="C848" s="39">
        <v>7502</v>
      </c>
      <c r="D848" s="36">
        <f t="shared" si="72"/>
        <v>23.996426672999998</v>
      </c>
      <c r="E848" s="40">
        <f t="shared" ref="E848:E878" si="74">C848*D848</f>
        <v>180021.19290084598</v>
      </c>
      <c r="F848" s="28">
        <f t="shared" si="73"/>
        <v>180021.19</v>
      </c>
      <c r="G848" s="26">
        <f t="shared" ref="G848:G877" si="75">C848*$H$847</f>
        <v>9213570.2547671553</v>
      </c>
    </row>
    <row r="849" spans="1:7" x14ac:dyDescent="0.25">
      <c r="A849" s="14" t="s">
        <v>1715</v>
      </c>
      <c r="B849" s="38" t="s">
        <v>741</v>
      </c>
      <c r="C849" s="39">
        <v>2569</v>
      </c>
      <c r="D849" s="36">
        <f t="shared" si="72"/>
        <v>23.996426672999998</v>
      </c>
      <c r="E849" s="40">
        <f t="shared" si="74"/>
        <v>61646.820122936995</v>
      </c>
      <c r="F849" s="28">
        <f t="shared" si="73"/>
        <v>61646.82</v>
      </c>
      <c r="G849" s="26">
        <f t="shared" si="75"/>
        <v>3155113.5676482031</v>
      </c>
    </row>
    <row r="850" spans="1:7" x14ac:dyDescent="0.25">
      <c r="A850" s="14" t="s">
        <v>1132</v>
      </c>
      <c r="B850" s="38" t="s">
        <v>742</v>
      </c>
      <c r="C850" s="39">
        <v>2146</v>
      </c>
      <c r="D850" s="36">
        <f t="shared" si="72"/>
        <v>23.996426672999998</v>
      </c>
      <c r="E850" s="40">
        <f t="shared" si="74"/>
        <v>51496.331640257995</v>
      </c>
      <c r="F850" s="28">
        <f t="shared" si="73"/>
        <v>51496.33</v>
      </c>
      <c r="G850" s="26">
        <f t="shared" si="75"/>
        <v>2635606.7404332599</v>
      </c>
    </row>
    <row r="851" spans="1:7" x14ac:dyDescent="0.25">
      <c r="A851" s="14" t="s">
        <v>1716</v>
      </c>
      <c r="B851" s="38" t="s">
        <v>743</v>
      </c>
      <c r="C851" s="39">
        <v>2470</v>
      </c>
      <c r="D851" s="36">
        <f t="shared" si="72"/>
        <v>23.996426672999998</v>
      </c>
      <c r="E851" s="40">
        <f t="shared" si="74"/>
        <v>59271.173882309995</v>
      </c>
      <c r="F851" s="28">
        <f t="shared" si="73"/>
        <v>59271.17</v>
      </c>
      <c r="G851" s="26">
        <f t="shared" si="75"/>
        <v>3033526.8634064081</v>
      </c>
    </row>
    <row r="852" spans="1:7" x14ac:dyDescent="0.25">
      <c r="A852" s="14" t="s">
        <v>1717</v>
      </c>
      <c r="B852" s="38" t="s">
        <v>744</v>
      </c>
      <c r="C852" s="39">
        <v>1913</v>
      </c>
      <c r="D852" s="36">
        <f t="shared" si="72"/>
        <v>23.996426672999998</v>
      </c>
      <c r="E852" s="40">
        <f t="shared" si="74"/>
        <v>45905.164225449</v>
      </c>
      <c r="F852" s="28">
        <f t="shared" si="73"/>
        <v>45905.16</v>
      </c>
      <c r="G852" s="26">
        <f t="shared" si="75"/>
        <v>2349448.1334803477</v>
      </c>
    </row>
    <row r="853" spans="1:7" x14ac:dyDescent="0.25">
      <c r="A853" s="14" t="s">
        <v>1718</v>
      </c>
      <c r="B853" s="38" t="s">
        <v>745</v>
      </c>
      <c r="C853" s="39">
        <v>1915</v>
      </c>
      <c r="D853" s="36">
        <f t="shared" si="72"/>
        <v>23.996426672999998</v>
      </c>
      <c r="E853" s="40">
        <f t="shared" si="74"/>
        <v>45953.157078794997</v>
      </c>
      <c r="F853" s="28">
        <f t="shared" si="73"/>
        <v>45953.16</v>
      </c>
      <c r="G853" s="26">
        <f t="shared" si="75"/>
        <v>2351904.4305357374</v>
      </c>
    </row>
    <row r="854" spans="1:7" x14ac:dyDescent="0.25">
      <c r="A854" s="14" t="s">
        <v>1719</v>
      </c>
      <c r="B854" s="38" t="s">
        <v>746</v>
      </c>
      <c r="C854" s="39">
        <v>3632</v>
      </c>
      <c r="D854" s="36">
        <f t="shared" si="72"/>
        <v>23.996426672999998</v>
      </c>
      <c r="E854" s="40">
        <f t="shared" si="74"/>
        <v>87155.021676335993</v>
      </c>
      <c r="F854" s="28">
        <f t="shared" si="73"/>
        <v>87155.02</v>
      </c>
      <c r="G854" s="26">
        <f t="shared" si="75"/>
        <v>4460635.4525878839</v>
      </c>
    </row>
    <row r="855" spans="1:7" x14ac:dyDescent="0.25">
      <c r="A855" s="14" t="s">
        <v>1720</v>
      </c>
      <c r="B855" s="38" t="s">
        <v>747</v>
      </c>
      <c r="C855" s="39">
        <v>2327</v>
      </c>
      <c r="D855" s="36">
        <f t="shared" si="72"/>
        <v>23.996426672999998</v>
      </c>
      <c r="E855" s="40">
        <f t="shared" si="74"/>
        <v>55839.684868070995</v>
      </c>
      <c r="F855" s="28">
        <f t="shared" si="73"/>
        <v>55839.68</v>
      </c>
      <c r="G855" s="26">
        <f t="shared" si="75"/>
        <v>2857901.6239460371</v>
      </c>
    </row>
    <row r="856" spans="1:7" x14ac:dyDescent="0.25">
      <c r="A856" s="14" t="s">
        <v>1721</v>
      </c>
      <c r="B856" s="38" t="s">
        <v>748</v>
      </c>
      <c r="C856" s="39">
        <v>806</v>
      </c>
      <c r="D856" s="36">
        <f t="shared" si="72"/>
        <v>23.996426672999998</v>
      </c>
      <c r="E856" s="40">
        <f t="shared" si="74"/>
        <v>19341.119898437999</v>
      </c>
      <c r="F856" s="28">
        <f t="shared" si="73"/>
        <v>19341.12</v>
      </c>
      <c r="G856" s="26">
        <f t="shared" si="75"/>
        <v>989887.71332209103</v>
      </c>
    </row>
    <row r="857" spans="1:7" x14ac:dyDescent="0.25">
      <c r="A857" s="14" t="s">
        <v>1722</v>
      </c>
      <c r="B857" s="38" t="s">
        <v>749</v>
      </c>
      <c r="C857" s="39">
        <v>1541</v>
      </c>
      <c r="D857" s="36">
        <f t="shared" si="72"/>
        <v>23.996426672999998</v>
      </c>
      <c r="E857" s="40">
        <f t="shared" si="74"/>
        <v>36978.493503092999</v>
      </c>
      <c r="F857" s="28">
        <f t="shared" si="73"/>
        <v>36978.49</v>
      </c>
      <c r="G857" s="26">
        <f t="shared" si="75"/>
        <v>1892576.881177844</v>
      </c>
    </row>
    <row r="858" spans="1:7" x14ac:dyDescent="0.25">
      <c r="A858" s="14" t="s">
        <v>1723</v>
      </c>
      <c r="B858" s="38" t="s">
        <v>750</v>
      </c>
      <c r="C858" s="39">
        <v>2178</v>
      </c>
      <c r="D858" s="36">
        <f t="shared" si="72"/>
        <v>23.996426672999998</v>
      </c>
      <c r="E858" s="40">
        <f t="shared" si="74"/>
        <v>52264.217293793998</v>
      </c>
      <c r="F858" s="28">
        <f t="shared" si="73"/>
        <v>52264.22</v>
      </c>
      <c r="G858" s="26">
        <f t="shared" si="75"/>
        <v>2674907.4933194965</v>
      </c>
    </row>
    <row r="859" spans="1:7" x14ac:dyDescent="0.25">
      <c r="A859" s="14" t="s">
        <v>1724</v>
      </c>
      <c r="B859" s="38" t="s">
        <v>751</v>
      </c>
      <c r="C859" s="39">
        <v>1364</v>
      </c>
      <c r="D859" s="36">
        <f t="shared" si="72"/>
        <v>23.996426672999998</v>
      </c>
      <c r="E859" s="40">
        <f t="shared" si="74"/>
        <v>32731.125981971996</v>
      </c>
      <c r="F859" s="28">
        <f t="shared" si="73"/>
        <v>32731.13</v>
      </c>
      <c r="G859" s="26">
        <f t="shared" si="75"/>
        <v>1675194.5917758462</v>
      </c>
    </row>
    <row r="860" spans="1:7" x14ac:dyDescent="0.25">
      <c r="A860" s="14" t="s">
        <v>1725</v>
      </c>
      <c r="B860" s="38" t="s">
        <v>752</v>
      </c>
      <c r="C860" s="39">
        <v>654</v>
      </c>
      <c r="D860" s="36">
        <f t="shared" si="72"/>
        <v>23.996426672999998</v>
      </c>
      <c r="E860" s="40">
        <f t="shared" si="74"/>
        <v>15693.663044141998</v>
      </c>
      <c r="F860" s="28">
        <f t="shared" si="73"/>
        <v>15693.66</v>
      </c>
      <c r="G860" s="26">
        <f t="shared" si="75"/>
        <v>803209.13711246592</v>
      </c>
    </row>
    <row r="861" spans="1:7" x14ac:dyDescent="0.25">
      <c r="A861" s="14" t="s">
        <v>1726</v>
      </c>
      <c r="B861" s="38" t="s">
        <v>753</v>
      </c>
      <c r="C861" s="39">
        <v>505</v>
      </c>
      <c r="D861" s="36">
        <f t="shared" si="72"/>
        <v>23.996426672999998</v>
      </c>
      <c r="E861" s="40">
        <f t="shared" si="74"/>
        <v>12118.195469864999</v>
      </c>
      <c r="F861" s="28">
        <f t="shared" si="73"/>
        <v>12118.2</v>
      </c>
      <c r="G861" s="26">
        <f t="shared" si="75"/>
        <v>620215.00648592552</v>
      </c>
    </row>
    <row r="862" spans="1:7" x14ac:dyDescent="0.25">
      <c r="A862" s="14" t="s">
        <v>1727</v>
      </c>
      <c r="B862" s="38" t="s">
        <v>429</v>
      </c>
      <c r="C862" s="39">
        <v>1505</v>
      </c>
      <c r="D862" s="36">
        <f t="shared" si="72"/>
        <v>23.996426672999998</v>
      </c>
      <c r="E862" s="40">
        <f t="shared" si="74"/>
        <v>36114.622142864995</v>
      </c>
      <c r="F862" s="28">
        <f t="shared" si="73"/>
        <v>36114.620000000003</v>
      </c>
      <c r="G862" s="26">
        <f t="shared" si="75"/>
        <v>1848363.5341808274</v>
      </c>
    </row>
    <row r="863" spans="1:7" x14ac:dyDescent="0.25">
      <c r="A863" s="14" t="s">
        <v>1728</v>
      </c>
      <c r="B863" s="38" t="s">
        <v>754</v>
      </c>
      <c r="C863" s="39">
        <v>2430</v>
      </c>
      <c r="D863" s="36">
        <f t="shared" si="72"/>
        <v>23.996426672999998</v>
      </c>
      <c r="E863" s="40">
        <f t="shared" si="74"/>
        <v>58311.316815389997</v>
      </c>
      <c r="F863" s="28">
        <f t="shared" si="73"/>
        <v>58311.32</v>
      </c>
      <c r="G863" s="26">
        <f t="shared" si="75"/>
        <v>2984400.9222986116</v>
      </c>
    </row>
    <row r="864" spans="1:7" x14ac:dyDescent="0.25">
      <c r="A864" s="14" t="s">
        <v>1729</v>
      </c>
      <c r="B864" s="38" t="s">
        <v>755</v>
      </c>
      <c r="C864" s="39">
        <v>1284</v>
      </c>
      <c r="D864" s="36">
        <f t="shared" si="72"/>
        <v>23.996426672999998</v>
      </c>
      <c r="E864" s="40">
        <f t="shared" si="74"/>
        <v>30811.411848131997</v>
      </c>
      <c r="F864" s="28">
        <f t="shared" si="73"/>
        <v>30811.41</v>
      </c>
      <c r="G864" s="26">
        <f t="shared" si="75"/>
        <v>1576942.7095602541</v>
      </c>
    </row>
    <row r="865" spans="1:9" x14ac:dyDescent="0.25">
      <c r="A865" s="14" t="s">
        <v>1730</v>
      </c>
      <c r="B865" s="38" t="s">
        <v>756</v>
      </c>
      <c r="C865" s="39">
        <v>674</v>
      </c>
      <c r="D865" s="36">
        <f t="shared" si="72"/>
        <v>23.996426672999998</v>
      </c>
      <c r="E865" s="40">
        <f t="shared" si="74"/>
        <v>16173.591577601999</v>
      </c>
      <c r="F865" s="28">
        <f t="shared" si="73"/>
        <v>16173.59</v>
      </c>
      <c r="G865" s="26">
        <f t="shared" si="75"/>
        <v>827772.10766636394</v>
      </c>
    </row>
    <row r="866" spans="1:9" x14ac:dyDescent="0.25">
      <c r="A866" s="14" t="s">
        <v>1731</v>
      </c>
      <c r="B866" s="38" t="s">
        <v>757</v>
      </c>
      <c r="C866" s="39">
        <v>570</v>
      </c>
      <c r="D866" s="36">
        <f t="shared" si="72"/>
        <v>23.996426672999998</v>
      </c>
      <c r="E866" s="40">
        <f t="shared" si="74"/>
        <v>13677.963203609999</v>
      </c>
      <c r="F866" s="28">
        <f t="shared" si="73"/>
        <v>13677.96</v>
      </c>
      <c r="G866" s="26">
        <f t="shared" si="75"/>
        <v>700044.66078609414</v>
      </c>
    </row>
    <row r="867" spans="1:9" x14ac:dyDescent="0.25">
      <c r="A867" s="14" t="s">
        <v>1732</v>
      </c>
      <c r="B867" s="38" t="s">
        <v>758</v>
      </c>
      <c r="C867" s="39">
        <v>1063</v>
      </c>
      <c r="D867" s="36">
        <f t="shared" si="72"/>
        <v>23.996426672999998</v>
      </c>
      <c r="E867" s="40">
        <f t="shared" si="74"/>
        <v>25508.201553398998</v>
      </c>
      <c r="F867" s="28">
        <f t="shared" si="73"/>
        <v>25508.2</v>
      </c>
      <c r="G867" s="26">
        <f t="shared" si="75"/>
        <v>1305521.8849396808</v>
      </c>
    </row>
    <row r="868" spans="1:9" x14ac:dyDescent="0.25">
      <c r="A868" s="14" t="s">
        <v>1733</v>
      </c>
      <c r="B868" s="38" t="s">
        <v>759</v>
      </c>
      <c r="C868" s="39">
        <v>959</v>
      </c>
      <c r="D868" s="36">
        <f t="shared" si="72"/>
        <v>23.996426672999998</v>
      </c>
      <c r="E868" s="40">
        <f t="shared" si="74"/>
        <v>23012.573179406998</v>
      </c>
      <c r="F868" s="28">
        <f t="shared" si="73"/>
        <v>23012.57</v>
      </c>
      <c r="G868" s="26">
        <f t="shared" si="75"/>
        <v>1177794.438059411</v>
      </c>
    </row>
    <row r="869" spans="1:9" x14ac:dyDescent="0.25">
      <c r="A869" s="14" t="s">
        <v>1734</v>
      </c>
      <c r="B869" s="38" t="s">
        <v>760</v>
      </c>
      <c r="C869" s="39">
        <v>1283</v>
      </c>
      <c r="D869" s="36">
        <f t="shared" si="72"/>
        <v>23.996426672999998</v>
      </c>
      <c r="E869" s="40">
        <f t="shared" si="74"/>
        <v>30787.415421458998</v>
      </c>
      <c r="F869" s="28">
        <f t="shared" si="73"/>
        <v>30787.42</v>
      </c>
      <c r="G869" s="26">
        <f t="shared" si="75"/>
        <v>1575714.5610325593</v>
      </c>
      <c r="I869" s="1">
        <f>23.92*G869</f>
        <v>37691092.299898818</v>
      </c>
    </row>
    <row r="870" spans="1:9" x14ac:dyDescent="0.25">
      <c r="A870" s="14" t="s">
        <v>1735</v>
      </c>
      <c r="B870" s="38" t="s">
        <v>761</v>
      </c>
      <c r="C870" s="39">
        <v>1941</v>
      </c>
      <c r="D870" s="36">
        <f t="shared" si="72"/>
        <v>23.996426672999998</v>
      </c>
      <c r="E870" s="40">
        <f t="shared" si="74"/>
        <v>46577.064172292994</v>
      </c>
      <c r="F870" s="28">
        <f t="shared" si="73"/>
        <v>46577.06</v>
      </c>
      <c r="G870" s="26">
        <f t="shared" si="75"/>
        <v>2383836.2922558049</v>
      </c>
    </row>
    <row r="871" spans="1:9" x14ac:dyDescent="0.25">
      <c r="A871" s="14" t="s">
        <v>1736</v>
      </c>
      <c r="B871" s="38" t="s">
        <v>762</v>
      </c>
      <c r="C871" s="39">
        <v>1412</v>
      </c>
      <c r="D871" s="36">
        <f t="shared" si="72"/>
        <v>23.996426672999998</v>
      </c>
      <c r="E871" s="40">
        <f t="shared" si="74"/>
        <v>33882.954462276</v>
      </c>
      <c r="F871" s="28">
        <f t="shared" si="73"/>
        <v>33882.949999999997</v>
      </c>
      <c r="G871" s="26">
        <f t="shared" si="75"/>
        <v>1734145.7211052016</v>
      </c>
      <c r="H871" s="1">
        <v>50</v>
      </c>
      <c r="I871" s="1">
        <f>23.92*50</f>
        <v>1196</v>
      </c>
    </row>
    <row r="872" spans="1:9" x14ac:dyDescent="0.25">
      <c r="A872" s="14" t="s">
        <v>1737</v>
      </c>
      <c r="B872" s="38" t="s">
        <v>763</v>
      </c>
      <c r="C872" s="39">
        <v>810</v>
      </c>
      <c r="D872" s="36">
        <f t="shared" si="72"/>
        <v>23.996426672999998</v>
      </c>
      <c r="E872" s="40">
        <f t="shared" si="74"/>
        <v>19437.10560513</v>
      </c>
      <c r="F872" s="28">
        <f t="shared" si="73"/>
        <v>19437.11</v>
      </c>
      <c r="G872" s="26">
        <f t="shared" si="75"/>
        <v>994800.30743287061</v>
      </c>
    </row>
    <row r="873" spans="1:9" x14ac:dyDescent="0.25">
      <c r="A873" s="14" t="s">
        <v>1738</v>
      </c>
      <c r="B873" s="38" t="s">
        <v>764</v>
      </c>
      <c r="C873" s="39">
        <v>671</v>
      </c>
      <c r="D873" s="36">
        <f t="shared" si="72"/>
        <v>23.996426672999998</v>
      </c>
      <c r="E873" s="40">
        <f t="shared" si="74"/>
        <v>16101.602297582998</v>
      </c>
      <c r="F873" s="28">
        <f t="shared" si="73"/>
        <v>16101.6</v>
      </c>
      <c r="G873" s="26">
        <f t="shared" si="75"/>
        <v>824087.66208327923</v>
      </c>
      <c r="H873" s="1">
        <v>50</v>
      </c>
    </row>
    <row r="874" spans="1:9" x14ac:dyDescent="0.25">
      <c r="A874" s="14" t="s">
        <v>1739</v>
      </c>
      <c r="B874" s="38" t="s">
        <v>765</v>
      </c>
      <c r="C874" s="39">
        <v>1868</v>
      </c>
      <c r="D874" s="36">
        <f t="shared" si="72"/>
        <v>23.996426672999998</v>
      </c>
      <c r="E874" s="40">
        <f t="shared" si="74"/>
        <v>44825.325025163998</v>
      </c>
      <c r="F874" s="28">
        <f t="shared" si="73"/>
        <v>44825.33</v>
      </c>
      <c r="G874" s="26">
        <f t="shared" si="75"/>
        <v>2294181.4497340769</v>
      </c>
      <c r="H874" s="1">
        <v>50</v>
      </c>
    </row>
    <row r="875" spans="1:9" x14ac:dyDescent="0.25">
      <c r="A875" s="14" t="s">
        <v>1740</v>
      </c>
      <c r="B875" s="38" t="s">
        <v>766</v>
      </c>
      <c r="C875" s="39">
        <v>1301</v>
      </c>
      <c r="D875" s="36">
        <f t="shared" si="72"/>
        <v>23.996426672999998</v>
      </c>
      <c r="E875" s="40">
        <f t="shared" si="74"/>
        <v>31219.351101572996</v>
      </c>
      <c r="F875" s="28">
        <f t="shared" si="73"/>
        <v>31219.35</v>
      </c>
      <c r="G875" s="26">
        <f t="shared" si="75"/>
        <v>1597821.2345310675</v>
      </c>
    </row>
    <row r="876" spans="1:9" x14ac:dyDescent="0.25">
      <c r="A876" s="14" t="s">
        <v>1741</v>
      </c>
      <c r="B876" s="38" t="s">
        <v>767</v>
      </c>
      <c r="C876" s="39">
        <v>1446</v>
      </c>
      <c r="D876" s="36">
        <f t="shared" si="72"/>
        <v>23.996426672999998</v>
      </c>
      <c r="E876" s="40">
        <f t="shared" si="74"/>
        <v>34698.832969158</v>
      </c>
      <c r="F876" s="28">
        <f t="shared" si="73"/>
        <v>34698.83</v>
      </c>
      <c r="G876" s="26">
        <f t="shared" si="75"/>
        <v>1775902.7710468282</v>
      </c>
    </row>
    <row r="877" spans="1:9" x14ac:dyDescent="0.25">
      <c r="A877" s="14" t="s">
        <v>1742</v>
      </c>
      <c r="B877" s="38" t="s">
        <v>445</v>
      </c>
      <c r="C877" s="39">
        <v>930</v>
      </c>
      <c r="D877" s="36">
        <f t="shared" si="72"/>
        <v>23.996426672999998</v>
      </c>
      <c r="E877" s="40">
        <f t="shared" si="74"/>
        <v>22316.676805889998</v>
      </c>
      <c r="F877" s="28">
        <f t="shared" si="73"/>
        <v>22316.68</v>
      </c>
      <c r="G877" s="26">
        <f t="shared" si="75"/>
        <v>1142178.1307562587</v>
      </c>
    </row>
    <row r="878" spans="1:9" x14ac:dyDescent="0.25">
      <c r="A878" s="14" t="s">
        <v>1743</v>
      </c>
      <c r="B878" s="38" t="s">
        <v>503</v>
      </c>
      <c r="C878" s="39">
        <v>2294</v>
      </c>
      <c r="D878" s="36">
        <f t="shared" si="72"/>
        <v>23.996426672999998</v>
      </c>
      <c r="E878" s="40">
        <f t="shared" si="74"/>
        <v>55047.802787861998</v>
      </c>
      <c r="F878" s="28">
        <f t="shared" si="73"/>
        <v>55047.8</v>
      </c>
      <c r="G878" s="26">
        <f>C878*$H$847</f>
        <v>2817372.7225321052</v>
      </c>
    </row>
    <row r="879" spans="1:9" ht="31.5" x14ac:dyDescent="0.25">
      <c r="A879" s="29" t="s">
        <v>939</v>
      </c>
      <c r="B879" s="9" t="s">
        <v>1840</v>
      </c>
      <c r="C879" s="35">
        <v>88161</v>
      </c>
      <c r="D879" s="36">
        <f t="shared" si="72"/>
        <v>23.996426672999998</v>
      </c>
      <c r="E879" s="37">
        <f>SUM(E880:E912)</f>
        <v>2115548.9719183533</v>
      </c>
      <c r="F879" s="28">
        <f t="shared" si="73"/>
        <v>2115548.9700000002</v>
      </c>
      <c r="G879" s="26">
        <f>C879*H879</f>
        <v>66274578.999999993</v>
      </c>
      <c r="H879" s="1">
        <f>$G$2/C879</f>
        <v>751.74486450925008</v>
      </c>
    </row>
    <row r="880" spans="1:9" x14ac:dyDescent="0.25">
      <c r="A880" s="14" t="s">
        <v>1744</v>
      </c>
      <c r="B880" s="38" t="s">
        <v>768</v>
      </c>
      <c r="C880" s="39">
        <v>28291</v>
      </c>
      <c r="D880" s="36">
        <f t="shared" si="72"/>
        <v>23.996426672999998</v>
      </c>
      <c r="E880" s="40">
        <f t="shared" ref="E880:E912" si="76">C880*D880</f>
        <v>678882.90700584301</v>
      </c>
      <c r="F880" s="28">
        <f t="shared" si="73"/>
        <v>678882.91</v>
      </c>
      <c r="G880" s="26">
        <f t="shared" ref="G880:G911" si="77">C880*$H$879</f>
        <v>21267613.961831193</v>
      </c>
    </row>
    <row r="881" spans="1:7" x14ac:dyDescent="0.25">
      <c r="A881" s="14" t="s">
        <v>1745</v>
      </c>
      <c r="B881" s="38" t="s">
        <v>769</v>
      </c>
      <c r="C881" s="39">
        <v>2305</v>
      </c>
      <c r="D881" s="36">
        <f t="shared" si="72"/>
        <v>23.996426672999998</v>
      </c>
      <c r="E881" s="40">
        <f t="shared" si="76"/>
        <v>55311.763481264999</v>
      </c>
      <c r="F881" s="28">
        <f t="shared" si="73"/>
        <v>55311.76</v>
      </c>
      <c r="G881" s="26">
        <f t="shared" si="77"/>
        <v>1732771.9126938214</v>
      </c>
    </row>
    <row r="882" spans="1:7" x14ac:dyDescent="0.25">
      <c r="A882" s="14" t="s">
        <v>1746</v>
      </c>
      <c r="B882" s="38" t="s">
        <v>770</v>
      </c>
      <c r="C882" s="39">
        <v>933</v>
      </c>
      <c r="D882" s="36">
        <f t="shared" si="72"/>
        <v>23.996426672999998</v>
      </c>
      <c r="E882" s="40">
        <f t="shared" si="76"/>
        <v>22388.666085908997</v>
      </c>
      <c r="F882" s="28">
        <f t="shared" si="73"/>
        <v>22388.67</v>
      </c>
      <c r="G882" s="26">
        <f t="shared" si="77"/>
        <v>701377.9585871303</v>
      </c>
    </row>
    <row r="883" spans="1:7" x14ac:dyDescent="0.25">
      <c r="A883" s="14" t="s">
        <v>1747</v>
      </c>
      <c r="B883" s="38" t="s">
        <v>329</v>
      </c>
      <c r="C883" s="39">
        <v>923</v>
      </c>
      <c r="D883" s="36">
        <f t="shared" si="72"/>
        <v>23.996426672999998</v>
      </c>
      <c r="E883" s="40">
        <f t="shared" si="76"/>
        <v>22148.701819178998</v>
      </c>
      <c r="F883" s="28">
        <f t="shared" si="73"/>
        <v>22148.7</v>
      </c>
      <c r="G883" s="26">
        <f t="shared" si="77"/>
        <v>693860.50994203787</v>
      </c>
    </row>
    <row r="884" spans="1:7" x14ac:dyDescent="0.25">
      <c r="A884" s="14" t="s">
        <v>1748</v>
      </c>
      <c r="B884" s="38" t="s">
        <v>771</v>
      </c>
      <c r="C884" s="39">
        <v>1276</v>
      </c>
      <c r="D884" s="36">
        <f t="shared" si="72"/>
        <v>23.996426672999998</v>
      </c>
      <c r="E884" s="40">
        <f t="shared" si="76"/>
        <v>30619.440434747998</v>
      </c>
      <c r="F884" s="28">
        <f t="shared" si="73"/>
        <v>30619.439999999999</v>
      </c>
      <c r="G884" s="26">
        <f t="shared" si="77"/>
        <v>959226.44711380312</v>
      </c>
    </row>
    <row r="885" spans="1:7" x14ac:dyDescent="0.25">
      <c r="A885" s="14" t="s">
        <v>1749</v>
      </c>
      <c r="B885" s="38" t="s">
        <v>772</v>
      </c>
      <c r="C885" s="39">
        <v>1065</v>
      </c>
      <c r="D885" s="36">
        <f t="shared" si="72"/>
        <v>23.996426672999998</v>
      </c>
      <c r="E885" s="40">
        <f t="shared" si="76"/>
        <v>25556.194406744999</v>
      </c>
      <c r="F885" s="28">
        <f t="shared" si="73"/>
        <v>25556.19</v>
      </c>
      <c r="G885" s="26">
        <f t="shared" si="77"/>
        <v>800608.28070235136</v>
      </c>
    </row>
    <row r="886" spans="1:7" x14ac:dyDescent="0.25">
      <c r="A886" s="14" t="s">
        <v>1750</v>
      </c>
      <c r="B886" s="38" t="s">
        <v>773</v>
      </c>
      <c r="C886" s="39">
        <v>1932</v>
      </c>
      <c r="D886" s="36">
        <f t="shared" si="72"/>
        <v>23.996426672999998</v>
      </c>
      <c r="E886" s="40">
        <f t="shared" si="76"/>
        <v>46361.096332235997</v>
      </c>
      <c r="F886" s="28">
        <f t="shared" si="73"/>
        <v>46361.1</v>
      </c>
      <c r="G886" s="26">
        <f t="shared" si="77"/>
        <v>1452371.0782318711</v>
      </c>
    </row>
    <row r="887" spans="1:7" x14ac:dyDescent="0.25">
      <c r="A887" s="14" t="s">
        <v>1751</v>
      </c>
      <c r="B887" s="38" t="s">
        <v>774</v>
      </c>
      <c r="C887" s="39">
        <v>924</v>
      </c>
      <c r="D887" s="36">
        <f t="shared" si="72"/>
        <v>23.996426672999998</v>
      </c>
      <c r="E887" s="40">
        <f t="shared" si="76"/>
        <v>22172.698245852</v>
      </c>
      <c r="F887" s="28">
        <f t="shared" si="73"/>
        <v>22172.7</v>
      </c>
      <c r="G887" s="26">
        <f t="shared" si="77"/>
        <v>694612.25480654708</v>
      </c>
    </row>
    <row r="888" spans="1:7" x14ac:dyDescent="0.25">
      <c r="A888" s="14" t="s">
        <v>1752</v>
      </c>
      <c r="B888" s="38" t="s">
        <v>775</v>
      </c>
      <c r="C888" s="39">
        <v>1664</v>
      </c>
      <c r="D888" s="36">
        <f t="shared" si="72"/>
        <v>23.996426672999998</v>
      </c>
      <c r="E888" s="40">
        <f t="shared" si="76"/>
        <v>39930.053983872</v>
      </c>
      <c r="F888" s="28">
        <f t="shared" si="73"/>
        <v>39930.050000000003</v>
      </c>
      <c r="G888" s="26">
        <f t="shared" si="77"/>
        <v>1250903.4545433922</v>
      </c>
    </row>
    <row r="889" spans="1:7" x14ac:dyDescent="0.25">
      <c r="A889" s="14" t="s">
        <v>1753</v>
      </c>
      <c r="B889" s="38" t="s">
        <v>776</v>
      </c>
      <c r="C889" s="39">
        <v>1451</v>
      </c>
      <c r="D889" s="36">
        <f t="shared" si="72"/>
        <v>23.996426672999998</v>
      </c>
      <c r="E889" s="40">
        <f t="shared" si="76"/>
        <v>34818.815102522996</v>
      </c>
      <c r="F889" s="28">
        <f t="shared" si="73"/>
        <v>34818.82</v>
      </c>
      <c r="G889" s="26">
        <f t="shared" si="77"/>
        <v>1090781.7984029218</v>
      </c>
    </row>
    <row r="890" spans="1:7" x14ac:dyDescent="0.25">
      <c r="A890" s="14" t="s">
        <v>1754</v>
      </c>
      <c r="B890" s="38" t="s">
        <v>777</v>
      </c>
      <c r="C890" s="39">
        <v>3716</v>
      </c>
      <c r="D890" s="36">
        <f t="shared" si="72"/>
        <v>23.996426672999998</v>
      </c>
      <c r="E890" s="40">
        <f t="shared" si="76"/>
        <v>89170.721516867998</v>
      </c>
      <c r="F890" s="28">
        <f t="shared" si="73"/>
        <v>89170.72</v>
      </c>
      <c r="G890" s="26">
        <f t="shared" si="77"/>
        <v>2793483.9165163734</v>
      </c>
    </row>
    <row r="891" spans="1:7" x14ac:dyDescent="0.25">
      <c r="A891" s="14" t="s">
        <v>1755</v>
      </c>
      <c r="B891" s="38" t="s">
        <v>778</v>
      </c>
      <c r="C891" s="39">
        <v>2821</v>
      </c>
      <c r="D891" s="36">
        <f t="shared" si="72"/>
        <v>23.996426672999998</v>
      </c>
      <c r="E891" s="40">
        <f t="shared" si="76"/>
        <v>67693.919644533002</v>
      </c>
      <c r="F891" s="28">
        <f t="shared" si="73"/>
        <v>67693.919999999998</v>
      </c>
      <c r="G891" s="26">
        <f t="shared" si="77"/>
        <v>2120672.2627805946</v>
      </c>
    </row>
    <row r="892" spans="1:7" x14ac:dyDescent="0.25">
      <c r="A892" s="14" t="s">
        <v>1756</v>
      </c>
      <c r="B892" s="38" t="s">
        <v>779</v>
      </c>
      <c r="C892" s="39">
        <v>927</v>
      </c>
      <c r="D892" s="36">
        <f t="shared" si="72"/>
        <v>23.996426672999998</v>
      </c>
      <c r="E892" s="40">
        <f t="shared" si="76"/>
        <v>22244.687525870999</v>
      </c>
      <c r="F892" s="28">
        <f t="shared" si="73"/>
        <v>22244.69</v>
      </c>
      <c r="G892" s="26">
        <f t="shared" si="77"/>
        <v>696867.48940007482</v>
      </c>
    </row>
    <row r="893" spans="1:7" x14ac:dyDescent="0.25">
      <c r="A893" s="14" t="s">
        <v>1757</v>
      </c>
      <c r="B893" s="38" t="s">
        <v>780</v>
      </c>
      <c r="C893" s="39">
        <v>1525</v>
      </c>
      <c r="D893" s="36">
        <f t="shared" si="72"/>
        <v>23.996426672999998</v>
      </c>
      <c r="E893" s="40">
        <f t="shared" si="76"/>
        <v>36594.550676324994</v>
      </c>
      <c r="F893" s="28">
        <f t="shared" si="73"/>
        <v>36594.550000000003</v>
      </c>
      <c r="G893" s="26">
        <f t="shared" si="77"/>
        <v>1146410.9183766064</v>
      </c>
    </row>
    <row r="894" spans="1:7" x14ac:dyDescent="0.25">
      <c r="A894" s="14" t="s">
        <v>1758</v>
      </c>
      <c r="B894" s="38" t="s">
        <v>781</v>
      </c>
      <c r="C894" s="39">
        <v>3599</v>
      </c>
      <c r="D894" s="36">
        <f t="shared" si="72"/>
        <v>23.996426672999998</v>
      </c>
      <c r="E894" s="40">
        <f t="shared" si="76"/>
        <v>86363.139596126988</v>
      </c>
      <c r="F894" s="28">
        <f t="shared" si="73"/>
        <v>86363.14</v>
      </c>
      <c r="G894" s="26">
        <f t="shared" si="77"/>
        <v>2705529.7673687912</v>
      </c>
    </row>
    <row r="895" spans="1:7" x14ac:dyDescent="0.25">
      <c r="A895" s="14" t="s">
        <v>1759</v>
      </c>
      <c r="B895" s="38" t="s">
        <v>641</v>
      </c>
      <c r="C895" s="39">
        <v>4215</v>
      </c>
      <c r="D895" s="36">
        <f t="shared" si="72"/>
        <v>23.996426672999998</v>
      </c>
      <c r="E895" s="40">
        <f t="shared" si="76"/>
        <v>101144.93842669499</v>
      </c>
      <c r="F895" s="28">
        <f t="shared" si="73"/>
        <v>101144.94</v>
      </c>
      <c r="G895" s="26">
        <f t="shared" si="77"/>
        <v>3168604.603906489</v>
      </c>
    </row>
    <row r="896" spans="1:7" x14ac:dyDescent="0.25">
      <c r="A896" s="14" t="s">
        <v>1760</v>
      </c>
      <c r="B896" s="38" t="s">
        <v>782</v>
      </c>
      <c r="C896" s="39">
        <v>4350</v>
      </c>
      <c r="D896" s="36">
        <f t="shared" si="72"/>
        <v>23.996426672999998</v>
      </c>
      <c r="E896" s="40">
        <f t="shared" si="76"/>
        <v>104384.45602755</v>
      </c>
      <c r="F896" s="28">
        <f t="shared" si="73"/>
        <v>104384.46</v>
      </c>
      <c r="G896" s="26">
        <f t="shared" si="77"/>
        <v>3270090.1606152379</v>
      </c>
    </row>
    <row r="897" spans="1:7" x14ac:dyDescent="0.25">
      <c r="A897" s="14" t="s">
        <v>1761</v>
      </c>
      <c r="B897" s="38" t="s">
        <v>783</v>
      </c>
      <c r="C897" s="39">
        <v>885</v>
      </c>
      <c r="D897" s="36">
        <f t="shared" si="72"/>
        <v>23.996426672999998</v>
      </c>
      <c r="E897" s="40">
        <f t="shared" si="76"/>
        <v>21236.837605605</v>
      </c>
      <c r="F897" s="28">
        <f t="shared" si="73"/>
        <v>21236.84</v>
      </c>
      <c r="G897" s="26">
        <f t="shared" si="77"/>
        <v>665294.20509068633</v>
      </c>
    </row>
    <row r="898" spans="1:7" x14ac:dyDescent="0.25">
      <c r="A898" s="14" t="s">
        <v>1762</v>
      </c>
      <c r="B898" s="38" t="s">
        <v>784</v>
      </c>
      <c r="C898" s="39">
        <v>3282</v>
      </c>
      <c r="D898" s="36">
        <f t="shared" si="72"/>
        <v>23.996426672999998</v>
      </c>
      <c r="E898" s="40">
        <f t="shared" si="76"/>
        <v>78756.272340785988</v>
      </c>
      <c r="F898" s="28">
        <f t="shared" si="73"/>
        <v>78756.27</v>
      </c>
      <c r="G898" s="26">
        <f t="shared" si="77"/>
        <v>2467226.6453193589</v>
      </c>
    </row>
    <row r="899" spans="1:7" x14ac:dyDescent="0.25">
      <c r="A899" s="14" t="s">
        <v>1763</v>
      </c>
      <c r="B899" s="38" t="s">
        <v>785</v>
      </c>
      <c r="C899" s="39">
        <v>2625</v>
      </c>
      <c r="D899" s="36">
        <f t="shared" si="72"/>
        <v>23.996426672999998</v>
      </c>
      <c r="E899" s="40">
        <f t="shared" si="76"/>
        <v>62990.620016624998</v>
      </c>
      <c r="F899" s="28">
        <f t="shared" si="73"/>
        <v>62990.62</v>
      </c>
      <c r="G899" s="26">
        <f t="shared" si="77"/>
        <v>1973330.2693367815</v>
      </c>
    </row>
    <row r="900" spans="1:7" x14ac:dyDescent="0.25">
      <c r="A900" s="14" t="s">
        <v>1764</v>
      </c>
      <c r="B900" s="38" t="s">
        <v>786</v>
      </c>
      <c r="C900" s="39">
        <v>3293</v>
      </c>
      <c r="D900" s="36">
        <f t="shared" si="72"/>
        <v>23.996426672999998</v>
      </c>
      <c r="E900" s="40">
        <f t="shared" si="76"/>
        <v>79020.23303418899</v>
      </c>
      <c r="F900" s="28">
        <f t="shared" si="73"/>
        <v>79020.23</v>
      </c>
      <c r="G900" s="26">
        <f t="shared" si="77"/>
        <v>2475495.8388289604</v>
      </c>
    </row>
    <row r="901" spans="1:7" x14ac:dyDescent="0.25">
      <c r="A901" s="14" t="s">
        <v>1765</v>
      </c>
      <c r="B901" s="38" t="s">
        <v>787</v>
      </c>
      <c r="C901" s="39">
        <v>1690</v>
      </c>
      <c r="D901" s="36">
        <f t="shared" si="72"/>
        <v>23.996426672999998</v>
      </c>
      <c r="E901" s="40">
        <f t="shared" si="76"/>
        <v>40553.961077369997</v>
      </c>
      <c r="F901" s="28">
        <f t="shared" si="73"/>
        <v>40553.96</v>
      </c>
      <c r="G901" s="26">
        <f t="shared" si="77"/>
        <v>1270448.8210206325</v>
      </c>
    </row>
    <row r="902" spans="1:7" x14ac:dyDescent="0.25">
      <c r="A902" s="14" t="s">
        <v>1766</v>
      </c>
      <c r="B902" s="38" t="s">
        <v>788</v>
      </c>
      <c r="C902" s="39">
        <v>1538</v>
      </c>
      <c r="D902" s="36">
        <f t="shared" si="72"/>
        <v>23.996426672999998</v>
      </c>
      <c r="E902" s="40">
        <f t="shared" si="76"/>
        <v>36906.504223074</v>
      </c>
      <c r="F902" s="28">
        <f t="shared" si="73"/>
        <v>36906.5</v>
      </c>
      <c r="G902" s="26">
        <f t="shared" si="77"/>
        <v>1156183.6016152266</v>
      </c>
    </row>
    <row r="903" spans="1:7" x14ac:dyDescent="0.25">
      <c r="A903" s="14" t="s">
        <v>1767</v>
      </c>
      <c r="B903" s="38" t="s">
        <v>789</v>
      </c>
      <c r="C903" s="39">
        <v>1801</v>
      </c>
      <c r="D903" s="36">
        <f t="shared" si="72"/>
        <v>23.996426672999998</v>
      </c>
      <c r="E903" s="40">
        <f t="shared" si="76"/>
        <v>43217.564438072994</v>
      </c>
      <c r="F903" s="28">
        <f t="shared" si="73"/>
        <v>43217.56</v>
      </c>
      <c r="G903" s="26">
        <f t="shared" si="77"/>
        <v>1353892.5009811593</v>
      </c>
    </row>
    <row r="904" spans="1:7" x14ac:dyDescent="0.25">
      <c r="A904" s="14" t="s">
        <v>1768</v>
      </c>
      <c r="B904" s="38" t="s">
        <v>617</v>
      </c>
      <c r="C904" s="39">
        <v>1372</v>
      </c>
      <c r="D904" s="36">
        <f t="shared" ref="D904:D939" si="78">$H$4</f>
        <v>23.996426672999998</v>
      </c>
      <c r="E904" s="40">
        <f t="shared" si="76"/>
        <v>32923.097395355995</v>
      </c>
      <c r="F904" s="28">
        <f t="shared" si="73"/>
        <v>32923.1</v>
      </c>
      <c r="G904" s="26">
        <f t="shared" si="77"/>
        <v>1031393.9541066911</v>
      </c>
    </row>
    <row r="905" spans="1:7" x14ac:dyDescent="0.25">
      <c r="A905" s="14" t="s">
        <v>1769</v>
      </c>
      <c r="B905" s="38" t="s">
        <v>404</v>
      </c>
      <c r="C905" s="39">
        <v>1589</v>
      </c>
      <c r="D905" s="36">
        <f t="shared" si="78"/>
        <v>23.996426672999998</v>
      </c>
      <c r="E905" s="40">
        <f t="shared" si="76"/>
        <v>38130.321983397</v>
      </c>
      <c r="F905" s="28">
        <f t="shared" ref="F905:F939" si="79">ROUND(E905,2)</f>
        <v>38130.32</v>
      </c>
      <c r="G905" s="26">
        <f t="shared" si="77"/>
        <v>1194522.5897051983</v>
      </c>
    </row>
    <row r="906" spans="1:7" x14ac:dyDescent="0.25">
      <c r="A906" s="14" t="s">
        <v>1770</v>
      </c>
      <c r="B906" s="38" t="s">
        <v>790</v>
      </c>
      <c r="C906" s="39">
        <v>761</v>
      </c>
      <c r="D906" s="36">
        <f t="shared" si="78"/>
        <v>23.996426672999998</v>
      </c>
      <c r="E906" s="40">
        <f t="shared" si="76"/>
        <v>18261.280698152998</v>
      </c>
      <c r="F906" s="28">
        <f t="shared" si="79"/>
        <v>18261.28</v>
      </c>
      <c r="G906" s="26">
        <f t="shared" si="77"/>
        <v>572077.84189153928</v>
      </c>
    </row>
    <row r="907" spans="1:7" x14ac:dyDescent="0.25">
      <c r="A907" s="14" t="s">
        <v>1771</v>
      </c>
      <c r="B907" s="38" t="s">
        <v>791</v>
      </c>
      <c r="C907" s="39">
        <v>2727</v>
      </c>
      <c r="D907" s="36">
        <f t="shared" si="78"/>
        <v>23.996426672999998</v>
      </c>
      <c r="E907" s="40">
        <f t="shared" si="76"/>
        <v>65438.255537270998</v>
      </c>
      <c r="F907" s="28">
        <f t="shared" si="79"/>
        <v>65438.26</v>
      </c>
      <c r="G907" s="26">
        <f t="shared" si="77"/>
        <v>2050008.2455167249</v>
      </c>
    </row>
    <row r="908" spans="1:7" x14ac:dyDescent="0.25">
      <c r="A908" s="14" t="s">
        <v>1772</v>
      </c>
      <c r="B908" s="38" t="s">
        <v>792</v>
      </c>
      <c r="C908" s="39">
        <v>586</v>
      </c>
      <c r="D908" s="36">
        <f t="shared" si="78"/>
        <v>23.996426672999998</v>
      </c>
      <c r="E908" s="40">
        <f t="shared" si="76"/>
        <v>14061.906030377999</v>
      </c>
      <c r="F908" s="28">
        <f t="shared" si="79"/>
        <v>14061.91</v>
      </c>
      <c r="G908" s="26">
        <f t="shared" si="77"/>
        <v>440522.49060242053</v>
      </c>
    </row>
    <row r="909" spans="1:7" x14ac:dyDescent="0.25">
      <c r="A909" s="14" t="s">
        <v>1773</v>
      </c>
      <c r="B909" s="38" t="s">
        <v>793</v>
      </c>
      <c r="C909" s="39">
        <v>669</v>
      </c>
      <c r="D909" s="36">
        <f t="shared" si="78"/>
        <v>23.996426672999998</v>
      </c>
      <c r="E909" s="40">
        <f t="shared" si="76"/>
        <v>16053.609444236999</v>
      </c>
      <c r="F909" s="28">
        <f t="shared" si="79"/>
        <v>16053.61</v>
      </c>
      <c r="G909" s="26">
        <f t="shared" si="77"/>
        <v>502917.31435668829</v>
      </c>
    </row>
    <row r="910" spans="1:7" x14ac:dyDescent="0.25">
      <c r="A910" s="14" t="s">
        <v>1774</v>
      </c>
      <c r="B910" s="38" t="s">
        <v>794</v>
      </c>
      <c r="C910" s="39">
        <v>1289</v>
      </c>
      <c r="D910" s="36">
        <f t="shared" si="78"/>
        <v>23.996426672999998</v>
      </c>
      <c r="E910" s="40">
        <f t="shared" si="76"/>
        <v>30931.393981496996</v>
      </c>
      <c r="F910" s="28">
        <f t="shared" si="79"/>
        <v>30931.39</v>
      </c>
      <c r="G910" s="26">
        <f t="shared" si="77"/>
        <v>968999.13035242329</v>
      </c>
    </row>
    <row r="911" spans="1:7" x14ac:dyDescent="0.25">
      <c r="A911" s="14" t="s">
        <v>1775</v>
      </c>
      <c r="B911" s="38" t="s">
        <v>795</v>
      </c>
      <c r="C911" s="39">
        <v>816</v>
      </c>
      <c r="D911" s="36">
        <f t="shared" si="78"/>
        <v>23.996426672999998</v>
      </c>
      <c r="E911" s="40">
        <f t="shared" si="76"/>
        <v>19581.084165167998</v>
      </c>
      <c r="F911" s="28">
        <f t="shared" si="79"/>
        <v>19581.080000000002</v>
      </c>
      <c r="G911" s="26">
        <f t="shared" si="77"/>
        <v>613423.80943954806</v>
      </c>
    </row>
    <row r="912" spans="1:7" x14ac:dyDescent="0.25">
      <c r="A912" s="14" t="s">
        <v>1776</v>
      </c>
      <c r="B912" s="38" t="s">
        <v>796</v>
      </c>
      <c r="C912" s="39">
        <v>1321</v>
      </c>
      <c r="D912" s="36">
        <f t="shared" si="78"/>
        <v>23.996426672999998</v>
      </c>
      <c r="E912" s="40">
        <f t="shared" si="76"/>
        <v>31699.279635032999</v>
      </c>
      <c r="F912" s="28">
        <f t="shared" si="79"/>
        <v>31699.279999999999</v>
      </c>
      <c r="G912" s="26">
        <f>C912*$H$879</f>
        <v>993054.96601671935</v>
      </c>
    </row>
    <row r="913" spans="1:8" x14ac:dyDescent="0.25">
      <c r="A913" s="15" t="s">
        <v>940</v>
      </c>
      <c r="B913" s="9" t="s">
        <v>820</v>
      </c>
      <c r="C913" s="35">
        <v>129395</v>
      </c>
      <c r="D913" s="36">
        <f t="shared" si="78"/>
        <v>23.996426672999998</v>
      </c>
      <c r="E913" s="40">
        <f>SUM(E914:E939)</f>
        <v>3105017.6293528345</v>
      </c>
      <c r="F913" s="28">
        <f t="shared" si="79"/>
        <v>3105017.63</v>
      </c>
      <c r="G913" s="26">
        <f>C913*$H$913</f>
        <v>66274578.999999993</v>
      </c>
      <c r="H913" s="1">
        <f>$G$2/C913</f>
        <v>512.18809845820931</v>
      </c>
    </row>
    <row r="914" spans="1:8" x14ac:dyDescent="0.25">
      <c r="A914" s="13" t="s">
        <v>1777</v>
      </c>
      <c r="B914" s="38" t="s">
        <v>797</v>
      </c>
      <c r="C914" s="39">
        <v>17379</v>
      </c>
      <c r="D914" s="36">
        <f t="shared" si="78"/>
        <v>23.996426672999998</v>
      </c>
      <c r="E914" s="40">
        <f t="shared" ref="E914:E939" si="80">C914*D914</f>
        <v>417033.89915006695</v>
      </c>
      <c r="F914" s="28">
        <f t="shared" si="79"/>
        <v>417033.9</v>
      </c>
      <c r="G914" s="1">
        <f t="shared" ref="G914:G939" si="81">C914*$H$913</f>
        <v>8901316.9631052203</v>
      </c>
    </row>
    <row r="915" spans="1:8" x14ac:dyDescent="0.25">
      <c r="A915" s="13" t="s">
        <v>1778</v>
      </c>
      <c r="B915" s="38" t="s">
        <v>798</v>
      </c>
      <c r="C915" s="39">
        <v>21032</v>
      </c>
      <c r="D915" s="36">
        <f t="shared" si="78"/>
        <v>23.996426672999998</v>
      </c>
      <c r="E915" s="40">
        <f t="shared" si="80"/>
        <v>504692.845786536</v>
      </c>
      <c r="F915" s="28">
        <f t="shared" si="79"/>
        <v>504692.85</v>
      </c>
      <c r="G915" s="1">
        <f t="shared" si="81"/>
        <v>10772340.086773058</v>
      </c>
    </row>
    <row r="916" spans="1:8" x14ac:dyDescent="0.25">
      <c r="A916" s="13" t="s">
        <v>1780</v>
      </c>
      <c r="B916" s="38" t="s">
        <v>799</v>
      </c>
      <c r="C916" s="39">
        <v>13640</v>
      </c>
      <c r="D916" s="36">
        <f t="shared" si="78"/>
        <v>23.996426672999998</v>
      </c>
      <c r="E916" s="40">
        <f t="shared" si="80"/>
        <v>327311.25981972</v>
      </c>
      <c r="F916" s="28">
        <f t="shared" si="79"/>
        <v>327311.26</v>
      </c>
      <c r="G916" s="1">
        <f t="shared" si="81"/>
        <v>6986245.6629699748</v>
      </c>
    </row>
    <row r="917" spans="1:8" x14ac:dyDescent="0.25">
      <c r="A917" s="13" t="s">
        <v>1781</v>
      </c>
      <c r="B917" s="38" t="s">
        <v>800</v>
      </c>
      <c r="C917" s="39">
        <v>1752</v>
      </c>
      <c r="D917" s="36">
        <f t="shared" si="78"/>
        <v>23.996426672999998</v>
      </c>
      <c r="E917" s="40">
        <f t="shared" si="80"/>
        <v>42041.739531095998</v>
      </c>
      <c r="F917" s="28">
        <f t="shared" si="79"/>
        <v>42041.74</v>
      </c>
      <c r="G917" s="1">
        <f t="shared" si="81"/>
        <v>897353.54849878268</v>
      </c>
    </row>
    <row r="918" spans="1:8" x14ac:dyDescent="0.25">
      <c r="A918" s="13" t="s">
        <v>1782</v>
      </c>
      <c r="B918" s="38" t="s">
        <v>801</v>
      </c>
      <c r="C918" s="39">
        <v>2661</v>
      </c>
      <c r="D918" s="36">
        <f t="shared" si="78"/>
        <v>23.996426672999998</v>
      </c>
      <c r="E918" s="40">
        <f t="shared" si="80"/>
        <v>63854.491376852995</v>
      </c>
      <c r="F918" s="28">
        <f t="shared" si="79"/>
        <v>63854.49</v>
      </c>
      <c r="G918" s="1">
        <f t="shared" si="81"/>
        <v>1362932.529997295</v>
      </c>
    </row>
    <row r="919" spans="1:8" x14ac:dyDescent="0.25">
      <c r="A919" s="13" t="s">
        <v>1779</v>
      </c>
      <c r="B919" s="38" t="s">
        <v>802</v>
      </c>
      <c r="C919" s="39">
        <v>1627</v>
      </c>
      <c r="D919" s="36">
        <f t="shared" si="78"/>
        <v>23.996426672999998</v>
      </c>
      <c r="E919" s="40">
        <f t="shared" si="80"/>
        <v>39042.186196971001</v>
      </c>
      <c r="F919" s="28">
        <f t="shared" si="79"/>
        <v>39042.19</v>
      </c>
      <c r="G919" s="1">
        <f t="shared" si="81"/>
        <v>833330.03619150654</v>
      </c>
    </row>
    <row r="920" spans="1:8" x14ac:dyDescent="0.25">
      <c r="A920" s="13" t="s">
        <v>1783</v>
      </c>
      <c r="B920" s="38" t="s">
        <v>803</v>
      </c>
      <c r="C920" s="39">
        <v>2774</v>
      </c>
      <c r="D920" s="36">
        <f t="shared" si="78"/>
        <v>23.996426672999998</v>
      </c>
      <c r="E920" s="40">
        <f t="shared" si="80"/>
        <v>66566.087590901996</v>
      </c>
      <c r="F920" s="28">
        <f t="shared" si="79"/>
        <v>66566.09</v>
      </c>
      <c r="G920" s="1">
        <f t="shared" si="81"/>
        <v>1420809.7851230726</v>
      </c>
    </row>
    <row r="921" spans="1:8" x14ac:dyDescent="0.25">
      <c r="A921" s="13" t="s">
        <v>1784</v>
      </c>
      <c r="B921" s="38" t="s">
        <v>111</v>
      </c>
      <c r="C921" s="39">
        <v>6862</v>
      </c>
      <c r="D921" s="36">
        <f t="shared" si="78"/>
        <v>23.996426672999998</v>
      </c>
      <c r="E921" s="40">
        <f t="shared" si="80"/>
        <v>164663.47983012599</v>
      </c>
      <c r="F921" s="28">
        <f t="shared" si="79"/>
        <v>164663.48000000001</v>
      </c>
      <c r="G921" s="1">
        <f t="shared" si="81"/>
        <v>3514634.7316202321</v>
      </c>
    </row>
    <row r="922" spans="1:8" x14ac:dyDescent="0.25">
      <c r="A922" s="13" t="s">
        <v>1785</v>
      </c>
      <c r="B922" s="38" t="s">
        <v>804</v>
      </c>
      <c r="C922" s="39">
        <v>3726</v>
      </c>
      <c r="D922" s="36">
        <f t="shared" si="78"/>
        <v>23.996426672999998</v>
      </c>
      <c r="E922" s="40">
        <f t="shared" si="80"/>
        <v>89410.68578359799</v>
      </c>
      <c r="F922" s="28">
        <f t="shared" si="79"/>
        <v>89410.69</v>
      </c>
      <c r="G922" s="1">
        <f t="shared" si="81"/>
        <v>1908412.8548552878</v>
      </c>
    </row>
    <row r="923" spans="1:8" x14ac:dyDescent="0.25">
      <c r="A923" s="13" t="s">
        <v>1786</v>
      </c>
      <c r="B923" s="38" t="s">
        <v>805</v>
      </c>
      <c r="C923" s="39">
        <v>2528</v>
      </c>
      <c r="D923" s="36">
        <f t="shared" si="78"/>
        <v>23.996426672999998</v>
      </c>
      <c r="E923" s="40">
        <f t="shared" si="80"/>
        <v>60662.966629343995</v>
      </c>
      <c r="F923" s="28">
        <f t="shared" si="79"/>
        <v>60662.97</v>
      </c>
      <c r="G923" s="1">
        <f t="shared" si="81"/>
        <v>1294811.5129023532</v>
      </c>
    </row>
    <row r="924" spans="1:8" x14ac:dyDescent="0.25">
      <c r="A924" s="13" t="s">
        <v>1787</v>
      </c>
      <c r="B924" s="38" t="s">
        <v>806</v>
      </c>
      <c r="C924" s="39">
        <v>1901</v>
      </c>
      <c r="D924" s="36">
        <f t="shared" si="78"/>
        <v>23.996426672999998</v>
      </c>
      <c r="E924" s="40">
        <f t="shared" si="80"/>
        <v>45617.207105372996</v>
      </c>
      <c r="F924" s="28">
        <f t="shared" si="79"/>
        <v>45617.21</v>
      </c>
      <c r="G924" s="1">
        <f t="shared" si="81"/>
        <v>973669.57516905596</v>
      </c>
    </row>
    <row r="925" spans="1:8" x14ac:dyDescent="0.25">
      <c r="A925" s="13" t="s">
        <v>1788</v>
      </c>
      <c r="B925" s="38" t="s">
        <v>807</v>
      </c>
      <c r="C925" s="39">
        <v>400</v>
      </c>
      <c r="D925" s="36">
        <f t="shared" si="78"/>
        <v>23.996426672999998</v>
      </c>
      <c r="E925" s="40">
        <f t="shared" si="80"/>
        <v>9598.5706691999985</v>
      </c>
      <c r="F925" s="28">
        <f t="shared" si="79"/>
        <v>9598.57</v>
      </c>
      <c r="G925" s="1">
        <f t="shared" si="81"/>
        <v>204875.23938328371</v>
      </c>
    </row>
    <row r="926" spans="1:8" x14ac:dyDescent="0.25">
      <c r="A926" s="13" t="s">
        <v>1789</v>
      </c>
      <c r="B926" s="38" t="s">
        <v>808</v>
      </c>
      <c r="C926" s="39">
        <v>5596</v>
      </c>
      <c r="D926" s="36">
        <f t="shared" si="78"/>
        <v>23.996426672999998</v>
      </c>
      <c r="E926" s="40">
        <f t="shared" si="80"/>
        <v>134284.00366210798</v>
      </c>
      <c r="F926" s="28">
        <f t="shared" si="79"/>
        <v>134284</v>
      </c>
      <c r="G926" s="1">
        <f t="shared" si="81"/>
        <v>2866204.5989721394</v>
      </c>
    </row>
    <row r="927" spans="1:8" x14ac:dyDescent="0.25">
      <c r="A927" s="13" t="s">
        <v>1790</v>
      </c>
      <c r="B927" s="38" t="s">
        <v>809</v>
      </c>
      <c r="C927" s="39">
        <v>602</v>
      </c>
      <c r="D927" s="36">
        <f t="shared" si="78"/>
        <v>23.996426672999998</v>
      </c>
      <c r="E927" s="40">
        <f t="shared" si="80"/>
        <v>14445.848857145998</v>
      </c>
      <c r="F927" s="28">
        <f t="shared" si="79"/>
        <v>14445.85</v>
      </c>
      <c r="G927" s="1">
        <f t="shared" si="81"/>
        <v>308337.23527184199</v>
      </c>
    </row>
    <row r="928" spans="1:8" x14ac:dyDescent="0.25">
      <c r="A928" s="13" t="s">
        <v>1791</v>
      </c>
      <c r="B928" s="38" t="s">
        <v>810</v>
      </c>
      <c r="C928" s="39">
        <v>1879</v>
      </c>
      <c r="D928" s="36">
        <f t="shared" si="78"/>
        <v>23.996426672999998</v>
      </c>
      <c r="E928" s="40">
        <f t="shared" si="80"/>
        <v>45089.285718567</v>
      </c>
      <c r="F928" s="28">
        <f t="shared" si="79"/>
        <v>45089.29</v>
      </c>
      <c r="G928" s="1">
        <f t="shared" si="81"/>
        <v>962401.43700297526</v>
      </c>
    </row>
    <row r="929" spans="1:7" x14ac:dyDescent="0.25">
      <c r="A929" s="13" t="s">
        <v>1792</v>
      </c>
      <c r="B929" s="38" t="s">
        <v>811</v>
      </c>
      <c r="C929" s="39">
        <v>5681</v>
      </c>
      <c r="D929" s="36">
        <f t="shared" si="78"/>
        <v>23.996426672999998</v>
      </c>
      <c r="E929" s="40">
        <f t="shared" si="80"/>
        <v>136323.69992931298</v>
      </c>
      <c r="F929" s="28">
        <f t="shared" si="79"/>
        <v>136323.70000000001</v>
      </c>
      <c r="G929" s="1">
        <f t="shared" si="81"/>
        <v>2909740.5873410869</v>
      </c>
    </row>
    <row r="930" spans="1:7" x14ac:dyDescent="0.25">
      <c r="A930" s="13" t="s">
        <v>1793</v>
      </c>
      <c r="B930" s="38" t="s">
        <v>812</v>
      </c>
      <c r="C930" s="39">
        <v>2817</v>
      </c>
      <c r="D930" s="36">
        <f t="shared" si="78"/>
        <v>23.996426672999998</v>
      </c>
      <c r="E930" s="40">
        <f t="shared" si="80"/>
        <v>67597.933937840993</v>
      </c>
      <c r="F930" s="28">
        <f t="shared" si="79"/>
        <v>67597.929999999993</v>
      </c>
      <c r="G930" s="1">
        <f t="shared" si="81"/>
        <v>1442833.8733567756</v>
      </c>
    </row>
    <row r="931" spans="1:7" x14ac:dyDescent="0.25">
      <c r="A931" s="13" t="s">
        <v>1794</v>
      </c>
      <c r="B931" s="38" t="s">
        <v>813</v>
      </c>
      <c r="C931" s="39">
        <v>3820</v>
      </c>
      <c r="D931" s="36">
        <f t="shared" si="78"/>
        <v>23.996426672999998</v>
      </c>
      <c r="E931" s="40">
        <f t="shared" si="80"/>
        <v>91666.349890859987</v>
      </c>
      <c r="F931" s="28">
        <f t="shared" si="79"/>
        <v>91666.35</v>
      </c>
      <c r="G931" s="1">
        <f t="shared" si="81"/>
        <v>1956558.5361103595</v>
      </c>
    </row>
    <row r="932" spans="1:7" x14ac:dyDescent="0.25">
      <c r="A932" s="13" t="s">
        <v>1795</v>
      </c>
      <c r="B932" s="38" t="s">
        <v>814</v>
      </c>
      <c r="C932" s="39">
        <v>10277</v>
      </c>
      <c r="D932" s="36">
        <f t="shared" si="78"/>
        <v>23.996426672999998</v>
      </c>
      <c r="E932" s="40">
        <f t="shared" si="80"/>
        <v>246611.27691842098</v>
      </c>
      <c r="F932" s="28">
        <f t="shared" si="79"/>
        <v>246611.28</v>
      </c>
      <c r="G932" s="1">
        <f t="shared" si="81"/>
        <v>5263757.0878550168</v>
      </c>
    </row>
    <row r="933" spans="1:7" x14ac:dyDescent="0.25">
      <c r="A933" s="13" t="s">
        <v>1796</v>
      </c>
      <c r="B933" s="38" t="s">
        <v>716</v>
      </c>
      <c r="C933" s="39">
        <v>7616</v>
      </c>
      <c r="D933" s="36">
        <f t="shared" si="78"/>
        <v>23.996426672999998</v>
      </c>
      <c r="E933" s="40">
        <f t="shared" si="80"/>
        <v>182756.78554156798</v>
      </c>
      <c r="F933" s="28">
        <f t="shared" si="79"/>
        <v>182756.79</v>
      </c>
      <c r="G933" s="1">
        <f t="shared" si="81"/>
        <v>3900824.557857722</v>
      </c>
    </row>
    <row r="934" spans="1:7" x14ac:dyDescent="0.25">
      <c r="A934" s="13" t="s">
        <v>1797</v>
      </c>
      <c r="B934" s="38" t="s">
        <v>815</v>
      </c>
      <c r="C934" s="39">
        <v>755</v>
      </c>
      <c r="D934" s="36">
        <f t="shared" si="78"/>
        <v>23.996426672999998</v>
      </c>
      <c r="E934" s="40">
        <f t="shared" si="80"/>
        <v>18117.302138114999</v>
      </c>
      <c r="F934" s="28">
        <f t="shared" si="79"/>
        <v>18117.3</v>
      </c>
      <c r="G934" s="1">
        <f t="shared" si="81"/>
        <v>386702.01433594804</v>
      </c>
    </row>
    <row r="935" spans="1:7" x14ac:dyDescent="0.25">
      <c r="A935" s="13" t="s">
        <v>1798</v>
      </c>
      <c r="B935" s="38" t="s">
        <v>816</v>
      </c>
      <c r="C935" s="39">
        <v>4202</v>
      </c>
      <c r="D935" s="36">
        <f t="shared" si="78"/>
        <v>23.996426672999998</v>
      </c>
      <c r="E935" s="40">
        <f t="shared" si="80"/>
        <v>100832.98487994599</v>
      </c>
      <c r="F935" s="28">
        <f t="shared" si="79"/>
        <v>100832.98</v>
      </c>
      <c r="G935" s="1">
        <f t="shared" si="81"/>
        <v>2152214.3897213954</v>
      </c>
    </row>
    <row r="936" spans="1:7" x14ac:dyDescent="0.25">
      <c r="A936" s="13" t="s">
        <v>1799</v>
      </c>
      <c r="B936" s="38" t="s">
        <v>817</v>
      </c>
      <c r="C936" s="39">
        <v>837</v>
      </c>
      <c r="D936" s="36">
        <f t="shared" si="78"/>
        <v>23.996426672999998</v>
      </c>
      <c r="E936" s="40">
        <f t="shared" si="80"/>
        <v>20085.009125301</v>
      </c>
      <c r="F936" s="28">
        <f t="shared" si="79"/>
        <v>20085.009999999998</v>
      </c>
      <c r="G936" s="1">
        <f t="shared" si="81"/>
        <v>428701.43840952119</v>
      </c>
    </row>
    <row r="937" spans="1:7" x14ac:dyDescent="0.25">
      <c r="A937" s="13" t="s">
        <v>1800</v>
      </c>
      <c r="B937" s="38" t="s">
        <v>818</v>
      </c>
      <c r="C937" s="39">
        <v>3356</v>
      </c>
      <c r="D937" s="36">
        <f t="shared" si="78"/>
        <v>23.996426672999998</v>
      </c>
      <c r="E937" s="40">
        <f t="shared" si="80"/>
        <v>80532.007914588001</v>
      </c>
      <c r="F937" s="28">
        <f t="shared" si="79"/>
        <v>80532.009999999995</v>
      </c>
      <c r="G937" s="1">
        <f t="shared" si="81"/>
        <v>1718903.2584257505</v>
      </c>
    </row>
    <row r="938" spans="1:7" x14ac:dyDescent="0.25">
      <c r="A938" s="13" t="s">
        <v>1801</v>
      </c>
      <c r="B938" s="38" t="s">
        <v>819</v>
      </c>
      <c r="C938" s="39">
        <v>1725</v>
      </c>
      <c r="D938" s="36">
        <f t="shared" si="78"/>
        <v>23.996426672999998</v>
      </c>
      <c r="E938" s="40">
        <f t="shared" si="80"/>
        <v>41393.836010924999</v>
      </c>
      <c r="F938" s="28">
        <f t="shared" si="79"/>
        <v>41393.839999999997</v>
      </c>
      <c r="G938" s="1">
        <f t="shared" si="81"/>
        <v>883524.4698404111</v>
      </c>
    </row>
    <row r="939" spans="1:7" x14ac:dyDescent="0.25">
      <c r="A939" s="13" t="s">
        <v>1802</v>
      </c>
      <c r="B939" s="38" t="s">
        <v>471</v>
      </c>
      <c r="C939" s="39">
        <v>3950</v>
      </c>
      <c r="D939" s="36">
        <f t="shared" si="78"/>
        <v>23.996426672999998</v>
      </c>
      <c r="E939" s="40">
        <f t="shared" si="80"/>
        <v>94785.885358349988</v>
      </c>
      <c r="F939" s="28">
        <f t="shared" si="79"/>
        <v>94785.89</v>
      </c>
      <c r="G939" s="1">
        <f t="shared" si="81"/>
        <v>2023142.9889099267</v>
      </c>
    </row>
    <row r="940" spans="1:7" x14ac:dyDescent="0.25">
      <c r="A940" s="15"/>
      <c r="B940" s="42" t="s">
        <v>824</v>
      </c>
      <c r="C940" s="43">
        <f>C9+C36+C44+C47+C76+C105+C133+C171+C199+C218+C242+C268+C291+C320+C332+C365+C399+C440+C460+C500+C526+C552+C576+C598+C637+C663+C692+C719+C755+C783+C807+C831+C847+C879+C913</f>
        <v>2761852</v>
      </c>
      <c r="D940" s="44"/>
      <c r="E940" s="45">
        <f>E9+E36+E44+E47+E76+E105+E133+E171+E199+E218+E242+E268+E291+E320+E332+E365+E399+E440+E460+E500+E526+E552+E576+E598+E637+E663+E692+E719+E755+E783+E807+E831+E847+E879+E913</f>
        <v>66274578.999678396</v>
      </c>
      <c r="F940" s="23">
        <f>F9+F36+F44+F47+F76+F105+F133+F171+F199+F218+F242+F268+F291+F320+F332+F365+F399+F440+F460+F500+F526+F552+F576+F598+F637+F663+F692+F719+F755+F783+F807+F831+F847+F879+F913</f>
        <v>66274579.010000005</v>
      </c>
      <c r="G940" s="1">
        <v>100</v>
      </c>
    </row>
    <row r="941" spans="1:7" hidden="1" x14ac:dyDescent="0.25">
      <c r="A941" s="11"/>
      <c r="B941" s="5"/>
      <c r="C941" s="31"/>
      <c r="D941" s="46"/>
      <c r="E941" s="47">
        <f>E940-G2</f>
        <v>-3.2160431146621704E-4</v>
      </c>
    </row>
    <row r="942" spans="1:7" x14ac:dyDescent="0.25">
      <c r="A942" s="11"/>
      <c r="D942" s="3"/>
    </row>
    <row r="943" spans="1:7" x14ac:dyDescent="0.25">
      <c r="A943" s="11"/>
      <c r="D943" s="3"/>
    </row>
    <row r="944" spans="1:7" x14ac:dyDescent="0.25">
      <c r="A944" s="11"/>
      <c r="D944" s="3"/>
    </row>
    <row r="945" spans="1:4" x14ac:dyDescent="0.25">
      <c r="A945" s="11"/>
      <c r="D945" s="3"/>
    </row>
    <row r="946" spans="1:4" x14ac:dyDescent="0.25">
      <c r="A946" s="11"/>
      <c r="D946" s="3"/>
    </row>
    <row r="947" spans="1:4" x14ac:dyDescent="0.25">
      <c r="A947" s="11"/>
      <c r="D947" s="3"/>
    </row>
    <row r="948" spans="1:4" x14ac:dyDescent="0.25">
      <c r="A948" s="11"/>
      <c r="D948" s="3"/>
    </row>
    <row r="949" spans="1:4" x14ac:dyDescent="0.25">
      <c r="A949" s="11"/>
      <c r="D949" s="3"/>
    </row>
    <row r="950" spans="1:4" x14ac:dyDescent="0.25">
      <c r="A950" s="11"/>
      <c r="D950" s="3"/>
    </row>
    <row r="951" spans="1:4" x14ac:dyDescent="0.25">
      <c r="A951" s="11"/>
      <c r="D951" s="3"/>
    </row>
    <row r="952" spans="1:4" x14ac:dyDescent="0.25">
      <c r="A952" s="11"/>
      <c r="D952" s="3"/>
    </row>
    <row r="953" spans="1:4" x14ac:dyDescent="0.25">
      <c r="A953" s="11"/>
      <c r="D953" s="3"/>
    </row>
    <row r="954" spans="1:4" x14ac:dyDescent="0.25">
      <c r="A954" s="11"/>
      <c r="D954" s="3"/>
    </row>
    <row r="955" spans="1:4" x14ac:dyDescent="0.25">
      <c r="A955" s="11"/>
      <c r="D955" s="3"/>
    </row>
    <row r="956" spans="1:4" x14ac:dyDescent="0.25">
      <c r="A956" s="11"/>
      <c r="D956" s="3"/>
    </row>
    <row r="957" spans="1:4" x14ac:dyDescent="0.25">
      <c r="A957" s="11"/>
      <c r="D957" s="3"/>
    </row>
    <row r="958" spans="1:4" x14ac:dyDescent="0.25">
      <c r="A958" s="11"/>
      <c r="D958" s="3"/>
    </row>
    <row r="959" spans="1:4" x14ac:dyDescent="0.25">
      <c r="A959" s="11"/>
      <c r="D959" s="3"/>
    </row>
    <row r="960" spans="1:4" x14ac:dyDescent="0.25">
      <c r="A960" s="11"/>
      <c r="D960" s="3"/>
    </row>
    <row r="961" spans="1:4" x14ac:dyDescent="0.25">
      <c r="A961" s="11"/>
      <c r="D961" s="3"/>
    </row>
    <row r="962" spans="1:4" x14ac:dyDescent="0.25">
      <c r="A962" s="11"/>
      <c r="D962" s="3"/>
    </row>
    <row r="963" spans="1:4" x14ac:dyDescent="0.25">
      <c r="A963" s="11"/>
      <c r="D963" s="3"/>
    </row>
    <row r="964" spans="1:4" x14ac:dyDescent="0.25">
      <c r="A964" s="11"/>
      <c r="D964" s="3"/>
    </row>
    <row r="965" spans="1:4" x14ac:dyDescent="0.25">
      <c r="A965" s="11"/>
      <c r="D965" s="3"/>
    </row>
    <row r="966" spans="1:4" x14ac:dyDescent="0.25">
      <c r="A966" s="11"/>
      <c r="D966" s="3"/>
    </row>
    <row r="967" spans="1:4" x14ac:dyDescent="0.25">
      <c r="A967" s="11"/>
      <c r="D967" s="3"/>
    </row>
    <row r="968" spans="1:4" x14ac:dyDescent="0.25">
      <c r="A968" s="11"/>
      <c r="D968" s="3"/>
    </row>
    <row r="969" spans="1:4" x14ac:dyDescent="0.25">
      <c r="A969" s="11"/>
      <c r="D969" s="3"/>
    </row>
    <row r="970" spans="1:4" x14ac:dyDescent="0.25">
      <c r="A970" s="11"/>
      <c r="D970" s="3"/>
    </row>
    <row r="971" spans="1:4" x14ac:dyDescent="0.25">
      <c r="A971" s="11"/>
      <c r="D971" s="3"/>
    </row>
    <row r="972" spans="1:4" x14ac:dyDescent="0.25">
      <c r="A972" s="11"/>
      <c r="D972" s="3"/>
    </row>
    <row r="973" spans="1:4" x14ac:dyDescent="0.25">
      <c r="A973" s="11"/>
      <c r="D973" s="3"/>
    </row>
    <row r="974" spans="1:4" x14ac:dyDescent="0.25">
      <c r="A974" s="11"/>
      <c r="D974" s="3"/>
    </row>
    <row r="975" spans="1:4" x14ac:dyDescent="0.25">
      <c r="A975" s="11"/>
      <c r="D975" s="3"/>
    </row>
    <row r="976" spans="1:4" x14ac:dyDescent="0.25">
      <c r="A976" s="11"/>
      <c r="D976" s="3"/>
    </row>
    <row r="977" spans="1:4" x14ac:dyDescent="0.25">
      <c r="A977" s="11"/>
      <c r="D977" s="3"/>
    </row>
    <row r="978" spans="1:4" x14ac:dyDescent="0.25">
      <c r="A978" s="11"/>
      <c r="D978" s="3"/>
    </row>
    <row r="979" spans="1:4" x14ac:dyDescent="0.25">
      <c r="A979" s="11"/>
      <c r="D979" s="3"/>
    </row>
    <row r="980" spans="1:4" x14ac:dyDescent="0.25">
      <c r="A980" s="11"/>
      <c r="D980" s="3"/>
    </row>
    <row r="981" spans="1:4" x14ac:dyDescent="0.25">
      <c r="A981" s="11"/>
      <c r="D981" s="3"/>
    </row>
    <row r="982" spans="1:4" x14ac:dyDescent="0.25">
      <c r="A982" s="11"/>
      <c r="D982" s="3"/>
    </row>
    <row r="983" spans="1:4" x14ac:dyDescent="0.25">
      <c r="A983" s="11"/>
      <c r="D983" s="3"/>
    </row>
    <row r="984" spans="1:4" x14ac:dyDescent="0.25">
      <c r="A984" s="11"/>
      <c r="D984" s="3"/>
    </row>
    <row r="985" spans="1:4" x14ac:dyDescent="0.25">
      <c r="A985" s="11"/>
      <c r="D985" s="3"/>
    </row>
    <row r="986" spans="1:4" x14ac:dyDescent="0.25">
      <c r="A986" s="11"/>
      <c r="D986" s="3"/>
    </row>
    <row r="987" spans="1:4" x14ac:dyDescent="0.25">
      <c r="A987" s="11"/>
      <c r="D987" s="3"/>
    </row>
    <row r="988" spans="1:4" x14ac:dyDescent="0.25">
      <c r="A988" s="11"/>
      <c r="D988" s="3"/>
    </row>
    <row r="989" spans="1:4" x14ac:dyDescent="0.25">
      <c r="A989" s="11"/>
      <c r="D989" s="3"/>
    </row>
    <row r="990" spans="1:4" x14ac:dyDescent="0.25">
      <c r="A990" s="11"/>
      <c r="D990" s="3"/>
    </row>
    <row r="991" spans="1:4" x14ac:dyDescent="0.25">
      <c r="A991" s="11"/>
      <c r="D991" s="3"/>
    </row>
    <row r="992" spans="1:4" x14ac:dyDescent="0.25">
      <c r="A992" s="11"/>
      <c r="D992" s="3"/>
    </row>
    <row r="993" spans="1:4" x14ac:dyDescent="0.25">
      <c r="A993" s="11"/>
      <c r="D993" s="3"/>
    </row>
    <row r="994" spans="1:4" x14ac:dyDescent="0.25">
      <c r="A994" s="11"/>
      <c r="D994" s="3"/>
    </row>
    <row r="995" spans="1:4" x14ac:dyDescent="0.25">
      <c r="A995" s="11"/>
      <c r="D995" s="3"/>
    </row>
    <row r="996" spans="1:4" x14ac:dyDescent="0.25">
      <c r="A996" s="11"/>
      <c r="D996" s="3"/>
    </row>
    <row r="997" spans="1:4" x14ac:dyDescent="0.25">
      <c r="A997" s="11"/>
      <c r="D997" s="3"/>
    </row>
    <row r="998" spans="1:4" x14ac:dyDescent="0.25">
      <c r="A998" s="11"/>
      <c r="D998" s="3"/>
    </row>
    <row r="999" spans="1:4" x14ac:dyDescent="0.25">
      <c r="A999" s="11"/>
      <c r="D999" s="3"/>
    </row>
    <row r="1000" spans="1:4" x14ac:dyDescent="0.25">
      <c r="A1000" s="11"/>
      <c r="D1000" s="3"/>
    </row>
    <row r="1001" spans="1:4" x14ac:dyDescent="0.25">
      <c r="A1001" s="11"/>
      <c r="D1001" s="3"/>
    </row>
    <row r="1002" spans="1:4" x14ac:dyDescent="0.25">
      <c r="A1002" s="11"/>
      <c r="D1002" s="3"/>
    </row>
    <row r="1003" spans="1:4" x14ac:dyDescent="0.25">
      <c r="A1003" s="11"/>
      <c r="D1003" s="3"/>
    </row>
    <row r="1004" spans="1:4" x14ac:dyDescent="0.25">
      <c r="A1004" s="11"/>
      <c r="D1004" s="3"/>
    </row>
    <row r="1005" spans="1:4" x14ac:dyDescent="0.25">
      <c r="A1005" s="11"/>
      <c r="D1005" s="3"/>
    </row>
    <row r="1006" spans="1:4" x14ac:dyDescent="0.25">
      <c r="A1006" s="11"/>
      <c r="D1006" s="3"/>
    </row>
    <row r="1007" spans="1:4" x14ac:dyDescent="0.25">
      <c r="A1007" s="11"/>
      <c r="D1007" s="3"/>
    </row>
    <row r="1008" spans="1:4" x14ac:dyDescent="0.25">
      <c r="A1008" s="11"/>
      <c r="D1008" s="3"/>
    </row>
    <row r="1009" spans="1:4" x14ac:dyDescent="0.25">
      <c r="A1009" s="11"/>
      <c r="D1009" s="3"/>
    </row>
    <row r="1010" spans="1:4" x14ac:dyDescent="0.25">
      <c r="A1010" s="11"/>
      <c r="D1010" s="3"/>
    </row>
    <row r="1011" spans="1:4" x14ac:dyDescent="0.25">
      <c r="A1011" s="11"/>
      <c r="D1011" s="3"/>
    </row>
    <row r="1012" spans="1:4" x14ac:dyDescent="0.25">
      <c r="A1012" s="11"/>
      <c r="D1012" s="3"/>
    </row>
    <row r="1013" spans="1:4" x14ac:dyDescent="0.25">
      <c r="A1013" s="11"/>
      <c r="D1013" s="3"/>
    </row>
    <row r="1014" spans="1:4" x14ac:dyDescent="0.25">
      <c r="A1014" s="11"/>
      <c r="D1014" s="3"/>
    </row>
    <row r="1015" spans="1:4" x14ac:dyDescent="0.25">
      <c r="A1015" s="11"/>
      <c r="D1015" s="3"/>
    </row>
    <row r="1016" spans="1:4" x14ac:dyDescent="0.25">
      <c r="A1016" s="11"/>
      <c r="D1016" s="3"/>
    </row>
    <row r="1017" spans="1:4" x14ac:dyDescent="0.25">
      <c r="A1017" s="11"/>
      <c r="D1017" s="3"/>
    </row>
    <row r="1018" spans="1:4" x14ac:dyDescent="0.25">
      <c r="A1018" s="11"/>
      <c r="D1018" s="3"/>
    </row>
    <row r="1019" spans="1:4" x14ac:dyDescent="0.25">
      <c r="A1019" s="11"/>
      <c r="D1019" s="3"/>
    </row>
    <row r="1020" spans="1:4" x14ac:dyDescent="0.25">
      <c r="A1020" s="11"/>
      <c r="D1020" s="3"/>
    </row>
    <row r="1021" spans="1:4" x14ac:dyDescent="0.25">
      <c r="A1021" s="11"/>
      <c r="D1021" s="3"/>
    </row>
    <row r="1022" spans="1:4" x14ac:dyDescent="0.25">
      <c r="A1022" s="11"/>
      <c r="D1022" s="3"/>
    </row>
    <row r="1023" spans="1:4" x14ac:dyDescent="0.25">
      <c r="A1023" s="11"/>
      <c r="D1023" s="3"/>
    </row>
    <row r="1024" spans="1:4" x14ac:dyDescent="0.25">
      <c r="A1024" s="11"/>
      <c r="D1024" s="3"/>
    </row>
    <row r="1025" spans="1:4" x14ac:dyDescent="0.25">
      <c r="A1025" s="11"/>
      <c r="D1025" s="3"/>
    </row>
    <row r="1026" spans="1:4" x14ac:dyDescent="0.25">
      <c r="A1026" s="11"/>
      <c r="D1026" s="3"/>
    </row>
    <row r="1027" spans="1:4" x14ac:dyDescent="0.25">
      <c r="A1027" s="11"/>
      <c r="D1027" s="3"/>
    </row>
    <row r="1028" spans="1:4" x14ac:dyDescent="0.25">
      <c r="A1028" s="11"/>
      <c r="D1028" s="3"/>
    </row>
    <row r="1029" spans="1:4" x14ac:dyDescent="0.25">
      <c r="A1029" s="11"/>
      <c r="D1029" s="3"/>
    </row>
    <row r="1030" spans="1:4" x14ac:dyDescent="0.25">
      <c r="A1030" s="11"/>
      <c r="D1030" s="3"/>
    </row>
    <row r="1031" spans="1:4" x14ac:dyDescent="0.25">
      <c r="A1031" s="11"/>
      <c r="D1031" s="3"/>
    </row>
    <row r="1032" spans="1:4" x14ac:dyDescent="0.25">
      <c r="A1032" s="11"/>
      <c r="D1032" s="3"/>
    </row>
    <row r="1033" spans="1:4" x14ac:dyDescent="0.25">
      <c r="D1033" s="3"/>
    </row>
    <row r="1034" spans="1:4" x14ac:dyDescent="0.25">
      <c r="D1034" s="3"/>
    </row>
    <row r="1035" spans="1:4" x14ac:dyDescent="0.25">
      <c r="D1035" s="3"/>
    </row>
    <row r="1036" spans="1:4" x14ac:dyDescent="0.25">
      <c r="D1036" s="3"/>
    </row>
    <row r="1037" spans="1:4" x14ac:dyDescent="0.25">
      <c r="D1037" s="3"/>
    </row>
    <row r="1038" spans="1:4" x14ac:dyDescent="0.25">
      <c r="D1038" s="3"/>
    </row>
    <row r="1039" spans="1:4" x14ac:dyDescent="0.25">
      <c r="D1039" s="3"/>
    </row>
    <row r="1040" spans="1:4" x14ac:dyDescent="0.25">
      <c r="D1040" s="3"/>
    </row>
    <row r="1041" spans="4:4" x14ac:dyDescent="0.25">
      <c r="D1041" s="3"/>
    </row>
    <row r="1042" spans="4:4" x14ac:dyDescent="0.25">
      <c r="D1042" s="3"/>
    </row>
    <row r="1043" spans="4:4" x14ac:dyDescent="0.25">
      <c r="D1043" s="3"/>
    </row>
    <row r="1044" spans="4:4" x14ac:dyDescent="0.25">
      <c r="D1044" s="3"/>
    </row>
    <row r="1045" spans="4:4" x14ac:dyDescent="0.25">
      <c r="D1045" s="3"/>
    </row>
    <row r="1046" spans="4:4" x14ac:dyDescent="0.25">
      <c r="D1046" s="3"/>
    </row>
    <row r="1047" spans="4:4" x14ac:dyDescent="0.25">
      <c r="D1047" s="3"/>
    </row>
    <row r="1048" spans="4:4" x14ac:dyDescent="0.25">
      <c r="D1048" s="3"/>
    </row>
    <row r="1049" spans="4:4" x14ac:dyDescent="0.25">
      <c r="D1049" s="3"/>
    </row>
    <row r="1050" spans="4:4" x14ac:dyDescent="0.25">
      <c r="D1050" s="3"/>
    </row>
    <row r="1051" spans="4:4" x14ac:dyDescent="0.25">
      <c r="D1051" s="3"/>
    </row>
    <row r="1052" spans="4:4" x14ac:dyDescent="0.25">
      <c r="D1052" s="3"/>
    </row>
    <row r="1053" spans="4:4" x14ac:dyDescent="0.25">
      <c r="D1053" s="3"/>
    </row>
    <row r="1054" spans="4:4" x14ac:dyDescent="0.25">
      <c r="D1054" s="3"/>
    </row>
    <row r="1055" spans="4:4" x14ac:dyDescent="0.25">
      <c r="D1055" s="3"/>
    </row>
    <row r="1056" spans="4:4" x14ac:dyDescent="0.25">
      <c r="D1056" s="3"/>
    </row>
    <row r="1057" spans="4:4" x14ac:dyDescent="0.25">
      <c r="D1057" s="3"/>
    </row>
    <row r="1058" spans="4:4" x14ac:dyDescent="0.25">
      <c r="D1058" s="3"/>
    </row>
    <row r="1059" spans="4:4" x14ac:dyDescent="0.25">
      <c r="D1059" s="3"/>
    </row>
    <row r="1060" spans="4:4" x14ac:dyDescent="0.25">
      <c r="D1060" s="3"/>
    </row>
    <row r="1061" spans="4:4" x14ac:dyDescent="0.25">
      <c r="D1061" s="3"/>
    </row>
    <row r="1062" spans="4:4" x14ac:dyDescent="0.25">
      <c r="D1062" s="3"/>
    </row>
    <row r="1063" spans="4:4" x14ac:dyDescent="0.25">
      <c r="D1063" s="3"/>
    </row>
    <row r="1064" spans="4:4" x14ac:dyDescent="0.25">
      <c r="D1064" s="3"/>
    </row>
    <row r="1065" spans="4:4" x14ac:dyDescent="0.25">
      <c r="D1065" s="3"/>
    </row>
    <row r="1066" spans="4:4" x14ac:dyDescent="0.25">
      <c r="D1066" s="3"/>
    </row>
    <row r="1067" spans="4:4" x14ac:dyDescent="0.25">
      <c r="D1067" s="3"/>
    </row>
    <row r="1068" spans="4:4" x14ac:dyDescent="0.25">
      <c r="D1068" s="3"/>
    </row>
    <row r="1069" spans="4:4" x14ac:dyDescent="0.25">
      <c r="D1069" s="3"/>
    </row>
    <row r="1070" spans="4:4" x14ac:dyDescent="0.25">
      <c r="D1070" s="3"/>
    </row>
    <row r="1071" spans="4:4" x14ac:dyDescent="0.25">
      <c r="D1071" s="3"/>
    </row>
    <row r="1072" spans="4:4" x14ac:dyDescent="0.25">
      <c r="D1072" s="3"/>
    </row>
    <row r="1073" spans="4:4" x14ac:dyDescent="0.25">
      <c r="D1073" s="3"/>
    </row>
    <row r="1074" spans="4:4" x14ac:dyDescent="0.25">
      <c r="D1074" s="3"/>
    </row>
    <row r="1075" spans="4:4" x14ac:dyDescent="0.25">
      <c r="D1075" s="3"/>
    </row>
    <row r="1076" spans="4:4" x14ac:dyDescent="0.25">
      <c r="D1076" s="3"/>
    </row>
    <row r="1077" spans="4:4" x14ac:dyDescent="0.25">
      <c r="D1077" s="3"/>
    </row>
    <row r="1078" spans="4:4" x14ac:dyDescent="0.25">
      <c r="D1078" s="3"/>
    </row>
    <row r="1079" spans="4:4" x14ac:dyDescent="0.25">
      <c r="D1079" s="3"/>
    </row>
    <row r="1080" spans="4:4" x14ac:dyDescent="0.25">
      <c r="D1080" s="3"/>
    </row>
    <row r="1081" spans="4:4" x14ac:dyDescent="0.25">
      <c r="D1081" s="3"/>
    </row>
    <row r="1082" spans="4:4" x14ac:dyDescent="0.25">
      <c r="D1082" s="3"/>
    </row>
    <row r="1083" spans="4:4" x14ac:dyDescent="0.25">
      <c r="D1083" s="3"/>
    </row>
    <row r="1084" spans="4:4" x14ac:dyDescent="0.25">
      <c r="D1084" s="3"/>
    </row>
    <row r="1085" spans="4:4" x14ac:dyDescent="0.25">
      <c r="D1085" s="3"/>
    </row>
    <row r="1086" spans="4:4" x14ac:dyDescent="0.25">
      <c r="D1086" s="3"/>
    </row>
    <row r="1087" spans="4:4" x14ac:dyDescent="0.25">
      <c r="D1087" s="3"/>
    </row>
    <row r="1088" spans="4:4" x14ac:dyDescent="0.25">
      <c r="D1088" s="3"/>
    </row>
    <row r="1089" spans="4:4" x14ac:dyDescent="0.25">
      <c r="D1089" s="3"/>
    </row>
    <row r="1090" spans="4:4" x14ac:dyDescent="0.25">
      <c r="D1090" s="3"/>
    </row>
    <row r="1091" spans="4:4" x14ac:dyDescent="0.25">
      <c r="D1091" s="3"/>
    </row>
    <row r="1092" spans="4:4" x14ac:dyDescent="0.25">
      <c r="D1092" s="3"/>
    </row>
    <row r="1093" spans="4:4" x14ac:dyDescent="0.25">
      <c r="D1093" s="3"/>
    </row>
    <row r="1094" spans="4:4" x14ac:dyDescent="0.25">
      <c r="D1094" s="3"/>
    </row>
    <row r="1095" spans="4:4" x14ac:dyDescent="0.25">
      <c r="D1095" s="3"/>
    </row>
    <row r="1096" spans="4:4" x14ac:dyDescent="0.25">
      <c r="D1096" s="3"/>
    </row>
    <row r="1097" spans="4:4" x14ac:dyDescent="0.25">
      <c r="D1097" s="3"/>
    </row>
    <row r="1098" spans="4:4" x14ac:dyDescent="0.25">
      <c r="D1098" s="3"/>
    </row>
    <row r="1099" spans="4:4" x14ac:dyDescent="0.25">
      <c r="D1099" s="3"/>
    </row>
    <row r="1100" spans="4:4" x14ac:dyDescent="0.25">
      <c r="D1100" s="3"/>
    </row>
    <row r="1101" spans="4:4" x14ac:dyDescent="0.25">
      <c r="D1101" s="3"/>
    </row>
    <row r="1102" spans="4:4" x14ac:dyDescent="0.25">
      <c r="D1102" s="3"/>
    </row>
    <row r="1103" spans="4:4" x14ac:dyDescent="0.25">
      <c r="D1103" s="3"/>
    </row>
    <row r="1104" spans="4:4" x14ac:dyDescent="0.25">
      <c r="D1104" s="3"/>
    </row>
    <row r="1105" spans="4:4" x14ac:dyDescent="0.25">
      <c r="D1105" s="3"/>
    </row>
    <row r="1106" spans="4:4" x14ac:dyDescent="0.25">
      <c r="D1106" s="3"/>
    </row>
    <row r="1107" spans="4:4" x14ac:dyDescent="0.25">
      <c r="D1107" s="3"/>
    </row>
    <row r="1108" spans="4:4" x14ac:dyDescent="0.25">
      <c r="D1108" s="3"/>
    </row>
    <row r="1109" spans="4:4" x14ac:dyDescent="0.25">
      <c r="D1109" s="3"/>
    </row>
    <row r="1110" spans="4:4" x14ac:dyDescent="0.25">
      <c r="D1110" s="3"/>
    </row>
    <row r="1111" spans="4:4" x14ac:dyDescent="0.25">
      <c r="D1111" s="3"/>
    </row>
    <row r="1112" spans="4:4" x14ac:dyDescent="0.25">
      <c r="D1112" s="3"/>
    </row>
    <row r="1113" spans="4:4" x14ac:dyDescent="0.25">
      <c r="D1113" s="3"/>
    </row>
    <row r="1114" spans="4:4" x14ac:dyDescent="0.25">
      <c r="D1114" s="3"/>
    </row>
    <row r="1115" spans="4:4" x14ac:dyDescent="0.25">
      <c r="D1115" s="3"/>
    </row>
    <row r="1116" spans="4:4" x14ac:dyDescent="0.25">
      <c r="D1116" s="3"/>
    </row>
    <row r="1117" spans="4:4" x14ac:dyDescent="0.25">
      <c r="D1117" s="3"/>
    </row>
    <row r="1118" spans="4:4" x14ac:dyDescent="0.25">
      <c r="D1118" s="3"/>
    </row>
    <row r="1119" spans="4:4" x14ac:dyDescent="0.25">
      <c r="D1119" s="3"/>
    </row>
    <row r="1120" spans="4:4" x14ac:dyDescent="0.25">
      <c r="D1120" s="3"/>
    </row>
    <row r="1121" spans="4:4" x14ac:dyDescent="0.25">
      <c r="D1121" s="3"/>
    </row>
    <row r="1122" spans="4:4" x14ac:dyDescent="0.25">
      <c r="D1122" s="3"/>
    </row>
    <row r="1123" spans="4:4" x14ac:dyDescent="0.25">
      <c r="D1123" s="3"/>
    </row>
    <row r="1124" spans="4:4" x14ac:dyDescent="0.25">
      <c r="D1124" s="3"/>
    </row>
    <row r="1125" spans="4:4" x14ac:dyDescent="0.25">
      <c r="D1125" s="3"/>
    </row>
    <row r="1126" spans="4:4" x14ac:dyDescent="0.25">
      <c r="D1126" s="3"/>
    </row>
    <row r="1127" spans="4:4" x14ac:dyDescent="0.25">
      <c r="D1127" s="3"/>
    </row>
    <row r="1128" spans="4:4" x14ac:dyDescent="0.25">
      <c r="D1128" s="3"/>
    </row>
    <row r="1129" spans="4:4" x14ac:dyDescent="0.25">
      <c r="D1129" s="3"/>
    </row>
    <row r="1130" spans="4:4" x14ac:dyDescent="0.25">
      <c r="D1130" s="3"/>
    </row>
    <row r="1131" spans="4:4" x14ac:dyDescent="0.25">
      <c r="D1131" s="3"/>
    </row>
    <row r="1132" spans="4:4" x14ac:dyDescent="0.25">
      <c r="D1132" s="3"/>
    </row>
    <row r="1133" spans="4:4" x14ac:dyDescent="0.25">
      <c r="D1133" s="3"/>
    </row>
    <row r="1134" spans="4:4" x14ac:dyDescent="0.25">
      <c r="D1134" s="3"/>
    </row>
    <row r="1135" spans="4:4" x14ac:dyDescent="0.25">
      <c r="D1135" s="3"/>
    </row>
    <row r="1136" spans="4:4" x14ac:dyDescent="0.25">
      <c r="D1136" s="3"/>
    </row>
    <row r="1137" spans="4:4" x14ac:dyDescent="0.25">
      <c r="D1137" s="3"/>
    </row>
    <row r="1138" spans="4:4" x14ac:dyDescent="0.25">
      <c r="D1138" s="3"/>
    </row>
    <row r="1139" spans="4:4" x14ac:dyDescent="0.25">
      <c r="D1139" s="3"/>
    </row>
    <row r="1140" spans="4:4" x14ac:dyDescent="0.25">
      <c r="D1140" s="3"/>
    </row>
    <row r="1141" spans="4:4" x14ac:dyDescent="0.25">
      <c r="D1141" s="3"/>
    </row>
    <row r="1142" spans="4:4" x14ac:dyDescent="0.25">
      <c r="D1142" s="3"/>
    </row>
    <row r="1143" spans="4:4" x14ac:dyDescent="0.25">
      <c r="D1143" s="3"/>
    </row>
    <row r="1144" spans="4:4" x14ac:dyDescent="0.25">
      <c r="D1144" s="3"/>
    </row>
    <row r="1145" spans="4:4" x14ac:dyDescent="0.25">
      <c r="D1145" s="3"/>
    </row>
    <row r="1146" spans="4:4" x14ac:dyDescent="0.25">
      <c r="D1146" s="3"/>
    </row>
    <row r="1147" spans="4:4" x14ac:dyDescent="0.25">
      <c r="D1147" s="3"/>
    </row>
    <row r="1148" spans="4:4" x14ac:dyDescent="0.25">
      <c r="D1148" s="3"/>
    </row>
    <row r="1149" spans="4:4" x14ac:dyDescent="0.25">
      <c r="D1149" s="3"/>
    </row>
    <row r="1150" spans="4:4" x14ac:dyDescent="0.25">
      <c r="D1150" s="3"/>
    </row>
    <row r="1151" spans="4:4" x14ac:dyDescent="0.25">
      <c r="D1151" s="3"/>
    </row>
    <row r="1152" spans="4:4" x14ac:dyDescent="0.25">
      <c r="D1152" s="3"/>
    </row>
    <row r="1153" spans="4:4" x14ac:dyDescent="0.25">
      <c r="D1153" s="3"/>
    </row>
    <row r="1154" spans="4:4" x14ac:dyDescent="0.25">
      <c r="D1154" s="3"/>
    </row>
    <row r="1155" spans="4:4" x14ac:dyDescent="0.25">
      <c r="D1155" s="3"/>
    </row>
    <row r="1156" spans="4:4" x14ac:dyDescent="0.25">
      <c r="D1156" s="3"/>
    </row>
    <row r="1157" spans="4:4" x14ac:dyDescent="0.25">
      <c r="D1157" s="3"/>
    </row>
    <row r="1158" spans="4:4" x14ac:dyDescent="0.25">
      <c r="D1158" s="3"/>
    </row>
    <row r="1159" spans="4:4" x14ac:dyDescent="0.25">
      <c r="D1159" s="3"/>
    </row>
    <row r="1160" spans="4:4" x14ac:dyDescent="0.25">
      <c r="D1160" s="3"/>
    </row>
    <row r="1161" spans="4:4" x14ac:dyDescent="0.25">
      <c r="D1161" s="3"/>
    </row>
    <row r="1162" spans="4:4" x14ac:dyDescent="0.25">
      <c r="D1162" s="3"/>
    </row>
    <row r="1163" spans="4:4" x14ac:dyDescent="0.25">
      <c r="D1163" s="3"/>
    </row>
    <row r="1164" spans="4:4" x14ac:dyDescent="0.25">
      <c r="D1164" s="3"/>
    </row>
    <row r="1165" spans="4:4" x14ac:dyDescent="0.25">
      <c r="D1165" s="3"/>
    </row>
    <row r="1166" spans="4:4" x14ac:dyDescent="0.25">
      <c r="D1166" s="3"/>
    </row>
    <row r="1167" spans="4:4" x14ac:dyDescent="0.25">
      <c r="D1167" s="3"/>
    </row>
    <row r="1168" spans="4:4" x14ac:dyDescent="0.25">
      <c r="D1168" s="3"/>
    </row>
    <row r="1169" spans="4:4" x14ac:dyDescent="0.25">
      <c r="D1169" s="3"/>
    </row>
    <row r="1170" spans="4:4" x14ac:dyDescent="0.25">
      <c r="D1170" s="3"/>
    </row>
    <row r="1171" spans="4:4" x14ac:dyDescent="0.25">
      <c r="D1171" s="3"/>
    </row>
    <row r="1172" spans="4:4" x14ac:dyDescent="0.25">
      <c r="D1172" s="3"/>
    </row>
    <row r="1173" spans="4:4" x14ac:dyDescent="0.25">
      <c r="D1173" s="3"/>
    </row>
    <row r="1174" spans="4:4" x14ac:dyDescent="0.25">
      <c r="D1174" s="3"/>
    </row>
    <row r="1175" spans="4:4" x14ac:dyDescent="0.25">
      <c r="D1175" s="3"/>
    </row>
    <row r="1176" spans="4:4" x14ac:dyDescent="0.25">
      <c r="D1176" s="3"/>
    </row>
    <row r="1177" spans="4:4" x14ac:dyDescent="0.25">
      <c r="D1177" s="3"/>
    </row>
    <row r="1178" spans="4:4" x14ac:dyDescent="0.25">
      <c r="D1178" s="3"/>
    </row>
    <row r="1179" spans="4:4" x14ac:dyDescent="0.25">
      <c r="D1179" s="3"/>
    </row>
    <row r="1180" spans="4:4" x14ac:dyDescent="0.25">
      <c r="D1180" s="3"/>
    </row>
    <row r="1181" spans="4:4" x14ac:dyDescent="0.25">
      <c r="D1181" s="3"/>
    </row>
    <row r="1182" spans="4:4" x14ac:dyDescent="0.25">
      <c r="D1182" s="3"/>
    </row>
    <row r="1183" spans="4:4" x14ac:dyDescent="0.25">
      <c r="D1183" s="3"/>
    </row>
    <row r="1184" spans="4:4" x14ac:dyDescent="0.25">
      <c r="D1184" s="3"/>
    </row>
    <row r="1185" spans="4:4" x14ac:dyDescent="0.25">
      <c r="D1185" s="3"/>
    </row>
    <row r="1186" spans="4:4" x14ac:dyDescent="0.25">
      <c r="D1186" s="3"/>
    </row>
    <row r="1187" spans="4:4" x14ac:dyDescent="0.25">
      <c r="D1187" s="3"/>
    </row>
    <row r="1188" spans="4:4" x14ac:dyDescent="0.25">
      <c r="D1188" s="3"/>
    </row>
    <row r="1189" spans="4:4" x14ac:dyDescent="0.25">
      <c r="D1189" s="3"/>
    </row>
    <row r="1190" spans="4:4" x14ac:dyDescent="0.25">
      <c r="D1190" s="3"/>
    </row>
    <row r="1191" spans="4:4" x14ac:dyDescent="0.25">
      <c r="D1191" s="3"/>
    </row>
    <row r="1192" spans="4:4" x14ac:dyDescent="0.25">
      <c r="D1192" s="3"/>
    </row>
    <row r="1193" spans="4:4" x14ac:dyDescent="0.25">
      <c r="D1193" s="3"/>
    </row>
    <row r="1194" spans="4:4" x14ac:dyDescent="0.25">
      <c r="D1194" s="3"/>
    </row>
    <row r="1195" spans="4:4" x14ac:dyDescent="0.25">
      <c r="D1195" s="3"/>
    </row>
    <row r="1196" spans="4:4" x14ac:dyDescent="0.25">
      <c r="D1196" s="3"/>
    </row>
    <row r="1197" spans="4:4" x14ac:dyDescent="0.25">
      <c r="D1197" s="3"/>
    </row>
    <row r="1198" spans="4:4" x14ac:dyDescent="0.25">
      <c r="D1198" s="3"/>
    </row>
    <row r="1199" spans="4:4" x14ac:dyDescent="0.25">
      <c r="D1199" s="3"/>
    </row>
    <row r="1200" spans="4:4" x14ac:dyDescent="0.25">
      <c r="D1200" s="3"/>
    </row>
    <row r="1201" spans="4:4" x14ac:dyDescent="0.25">
      <c r="D1201" s="3"/>
    </row>
    <row r="1202" spans="4:4" x14ac:dyDescent="0.25">
      <c r="D1202" s="3"/>
    </row>
    <row r="1203" spans="4:4" x14ac:dyDescent="0.25">
      <c r="D1203" s="3"/>
    </row>
    <row r="1204" spans="4:4" x14ac:dyDescent="0.25">
      <c r="D1204" s="3"/>
    </row>
    <row r="1205" spans="4:4" x14ac:dyDescent="0.25">
      <c r="D1205" s="3"/>
    </row>
    <row r="1206" spans="4:4" x14ac:dyDescent="0.25">
      <c r="D1206" s="3"/>
    </row>
    <row r="1207" spans="4:4" x14ac:dyDescent="0.25">
      <c r="D1207" s="3"/>
    </row>
    <row r="1208" spans="4:4" x14ac:dyDescent="0.25">
      <c r="D1208" s="3"/>
    </row>
    <row r="1209" spans="4:4" x14ac:dyDescent="0.25">
      <c r="D1209" s="3"/>
    </row>
    <row r="1210" spans="4:4" x14ac:dyDescent="0.25">
      <c r="D1210" s="3"/>
    </row>
    <row r="1211" spans="4:4" x14ac:dyDescent="0.25">
      <c r="D1211" s="3"/>
    </row>
    <row r="1212" spans="4:4" x14ac:dyDescent="0.25">
      <c r="D1212" s="3"/>
    </row>
    <row r="1213" spans="4:4" x14ac:dyDescent="0.25">
      <c r="D1213" s="3"/>
    </row>
    <row r="1214" spans="4:4" x14ac:dyDescent="0.25">
      <c r="D1214" s="3"/>
    </row>
    <row r="1215" spans="4:4" x14ac:dyDescent="0.25">
      <c r="D1215" s="3"/>
    </row>
    <row r="1216" spans="4:4" x14ac:dyDescent="0.25">
      <c r="D1216" s="3"/>
    </row>
    <row r="1217" spans="4:4" x14ac:dyDescent="0.25">
      <c r="D1217" s="3"/>
    </row>
    <row r="1218" spans="4:4" x14ac:dyDescent="0.25">
      <c r="D1218" s="3"/>
    </row>
    <row r="1219" spans="4:4" x14ac:dyDescent="0.25">
      <c r="D1219" s="3"/>
    </row>
    <row r="1220" spans="4:4" x14ac:dyDescent="0.25">
      <c r="D1220" s="3"/>
    </row>
    <row r="1221" spans="4:4" x14ac:dyDescent="0.25">
      <c r="D1221" s="3"/>
    </row>
    <row r="1222" spans="4:4" x14ac:dyDescent="0.25">
      <c r="D1222" s="3"/>
    </row>
    <row r="1223" spans="4:4" x14ac:dyDescent="0.25">
      <c r="D1223" s="3"/>
    </row>
    <row r="1224" spans="4:4" x14ac:dyDescent="0.25">
      <c r="D1224" s="3"/>
    </row>
    <row r="1225" spans="4:4" x14ac:dyDescent="0.25">
      <c r="D1225" s="3"/>
    </row>
    <row r="1226" spans="4:4" x14ac:dyDescent="0.25">
      <c r="D1226" s="3"/>
    </row>
    <row r="1227" spans="4:4" x14ac:dyDescent="0.25">
      <c r="D1227" s="3"/>
    </row>
    <row r="1228" spans="4:4" x14ac:dyDescent="0.25">
      <c r="D1228" s="3"/>
    </row>
    <row r="1229" spans="4:4" x14ac:dyDescent="0.25">
      <c r="D1229" s="3"/>
    </row>
    <row r="1230" spans="4:4" x14ac:dyDescent="0.25">
      <c r="D1230" s="3"/>
    </row>
    <row r="1231" spans="4:4" x14ac:dyDescent="0.25">
      <c r="D1231" s="3"/>
    </row>
    <row r="1232" spans="4:4" x14ac:dyDescent="0.25">
      <c r="D1232" s="3"/>
    </row>
    <row r="1233" spans="4:4" x14ac:dyDescent="0.25">
      <c r="D1233" s="3"/>
    </row>
    <row r="1234" spans="4:4" x14ac:dyDescent="0.25">
      <c r="D1234" s="3"/>
    </row>
    <row r="1235" spans="4:4" x14ac:dyDescent="0.25">
      <c r="D1235" s="3"/>
    </row>
    <row r="1236" spans="4:4" x14ac:dyDescent="0.25">
      <c r="D1236" s="3"/>
    </row>
    <row r="1237" spans="4:4" x14ac:dyDescent="0.25">
      <c r="D1237" s="3"/>
    </row>
    <row r="1238" spans="4:4" x14ac:dyDescent="0.25">
      <c r="D1238" s="3"/>
    </row>
    <row r="1239" spans="4:4" x14ac:dyDescent="0.25">
      <c r="D1239" s="3"/>
    </row>
    <row r="1240" spans="4:4" x14ac:dyDescent="0.25">
      <c r="D1240" s="3"/>
    </row>
    <row r="1241" spans="4:4" x14ac:dyDescent="0.25">
      <c r="D1241" s="3"/>
    </row>
    <row r="1242" spans="4:4" x14ac:dyDescent="0.25">
      <c r="D1242" s="3"/>
    </row>
    <row r="1243" spans="4:4" x14ac:dyDescent="0.25">
      <c r="D1243" s="3"/>
    </row>
    <row r="1244" spans="4:4" x14ac:dyDescent="0.25">
      <c r="D1244" s="3"/>
    </row>
    <row r="1245" spans="4:4" x14ac:dyDescent="0.25">
      <c r="D1245" s="3"/>
    </row>
    <row r="1246" spans="4:4" x14ac:dyDescent="0.25">
      <c r="D1246" s="3"/>
    </row>
    <row r="1247" spans="4:4" x14ac:dyDescent="0.25">
      <c r="D1247" s="3"/>
    </row>
    <row r="1248" spans="4:4" x14ac:dyDescent="0.25">
      <c r="D1248" s="3"/>
    </row>
    <row r="1249" spans="4:4" x14ac:dyDescent="0.25">
      <c r="D1249" s="3"/>
    </row>
    <row r="1250" spans="4:4" x14ac:dyDescent="0.25">
      <c r="D1250" s="3"/>
    </row>
    <row r="1251" spans="4:4" x14ac:dyDescent="0.25">
      <c r="D1251" s="3"/>
    </row>
    <row r="1252" spans="4:4" x14ac:dyDescent="0.25">
      <c r="D1252" s="3"/>
    </row>
    <row r="1253" spans="4:4" x14ac:dyDescent="0.25">
      <c r="D1253" s="3"/>
    </row>
    <row r="1254" spans="4:4" x14ac:dyDescent="0.25">
      <c r="D1254" s="3"/>
    </row>
    <row r="1255" spans="4:4" x14ac:dyDescent="0.25">
      <c r="D1255" s="3"/>
    </row>
    <row r="1256" spans="4:4" x14ac:dyDescent="0.25">
      <c r="D1256" s="3"/>
    </row>
    <row r="1257" spans="4:4" x14ac:dyDescent="0.25">
      <c r="D1257" s="3"/>
    </row>
    <row r="1258" spans="4:4" x14ac:dyDescent="0.25">
      <c r="D1258" s="3"/>
    </row>
    <row r="1259" spans="4:4" x14ac:dyDescent="0.25">
      <c r="D1259" s="3"/>
    </row>
    <row r="1260" spans="4:4" x14ac:dyDescent="0.25">
      <c r="D1260" s="3"/>
    </row>
    <row r="1261" spans="4:4" x14ac:dyDescent="0.25">
      <c r="D1261" s="3"/>
    </row>
    <row r="1262" spans="4:4" x14ac:dyDescent="0.25">
      <c r="D1262" s="3"/>
    </row>
    <row r="1263" spans="4:4" x14ac:dyDescent="0.25">
      <c r="D1263" s="3"/>
    </row>
    <row r="1264" spans="4:4" x14ac:dyDescent="0.25">
      <c r="D1264" s="3"/>
    </row>
    <row r="1265" spans="4:4" x14ac:dyDescent="0.25">
      <c r="D1265" s="3"/>
    </row>
    <row r="1266" spans="4:4" x14ac:dyDescent="0.25">
      <c r="D1266" s="3"/>
    </row>
    <row r="1267" spans="4:4" x14ac:dyDescent="0.25">
      <c r="D1267" s="3"/>
    </row>
    <row r="1268" spans="4:4" x14ac:dyDescent="0.25">
      <c r="D1268" s="3"/>
    </row>
    <row r="1269" spans="4:4" x14ac:dyDescent="0.25">
      <c r="D1269" s="3"/>
    </row>
    <row r="1270" spans="4:4" x14ac:dyDescent="0.25">
      <c r="D1270" s="3"/>
    </row>
    <row r="1271" spans="4:4" x14ac:dyDescent="0.25">
      <c r="D1271" s="3"/>
    </row>
    <row r="1272" spans="4:4" x14ac:dyDescent="0.25">
      <c r="D1272" s="3"/>
    </row>
    <row r="1273" spans="4:4" x14ac:dyDescent="0.25">
      <c r="D1273" s="3"/>
    </row>
    <row r="1274" spans="4:4" x14ac:dyDescent="0.25">
      <c r="D1274" s="3"/>
    </row>
    <row r="1275" spans="4:4" x14ac:dyDescent="0.25">
      <c r="D1275" s="3"/>
    </row>
    <row r="1276" spans="4:4" x14ac:dyDescent="0.25">
      <c r="D1276" s="3"/>
    </row>
    <row r="1277" spans="4:4" x14ac:dyDescent="0.25">
      <c r="D1277" s="3"/>
    </row>
    <row r="1278" spans="4:4" x14ac:dyDescent="0.25">
      <c r="D1278" s="3"/>
    </row>
    <row r="1279" spans="4:4" x14ac:dyDescent="0.25">
      <c r="D1279" s="3"/>
    </row>
    <row r="1280" spans="4:4" x14ac:dyDescent="0.25">
      <c r="D1280" s="3"/>
    </row>
    <row r="1281" spans="4:4" x14ac:dyDescent="0.25">
      <c r="D1281" s="3"/>
    </row>
    <row r="1282" spans="4:4" x14ac:dyDescent="0.25">
      <c r="D1282" s="3"/>
    </row>
    <row r="1283" spans="4:4" x14ac:dyDescent="0.25">
      <c r="D1283" s="3"/>
    </row>
    <row r="1284" spans="4:4" x14ac:dyDescent="0.25">
      <c r="D1284" s="3"/>
    </row>
    <row r="1285" spans="4:4" x14ac:dyDescent="0.25">
      <c r="D1285" s="3"/>
    </row>
    <row r="1286" spans="4:4" x14ac:dyDescent="0.25">
      <c r="D1286" s="3"/>
    </row>
    <row r="1287" spans="4:4" x14ac:dyDescent="0.25">
      <c r="D1287" s="3"/>
    </row>
    <row r="1288" spans="4:4" x14ac:dyDescent="0.25">
      <c r="D1288" s="3"/>
    </row>
    <row r="1289" spans="4:4" x14ac:dyDescent="0.25">
      <c r="D1289" s="3"/>
    </row>
    <row r="1290" spans="4:4" x14ac:dyDescent="0.25">
      <c r="D1290" s="3"/>
    </row>
    <row r="1291" spans="4:4" x14ac:dyDescent="0.25">
      <c r="D1291" s="3"/>
    </row>
    <row r="1292" spans="4:4" x14ac:dyDescent="0.25">
      <c r="D1292" s="3"/>
    </row>
    <row r="1293" spans="4:4" x14ac:dyDescent="0.25">
      <c r="D1293" s="3"/>
    </row>
    <row r="1294" spans="4:4" x14ac:dyDescent="0.25">
      <c r="D1294" s="3"/>
    </row>
    <row r="1295" spans="4:4" x14ac:dyDescent="0.25">
      <c r="D1295" s="3"/>
    </row>
    <row r="1296" spans="4:4" x14ac:dyDescent="0.25">
      <c r="D1296" s="3"/>
    </row>
    <row r="1297" spans="4:4" x14ac:dyDescent="0.25">
      <c r="D1297" s="3"/>
    </row>
    <row r="1298" spans="4:4" x14ac:dyDescent="0.25">
      <c r="D1298" s="3"/>
    </row>
    <row r="1299" spans="4:4" x14ac:dyDescent="0.25">
      <c r="D1299" s="3"/>
    </row>
    <row r="1300" spans="4:4" x14ac:dyDescent="0.25">
      <c r="D1300" s="3"/>
    </row>
    <row r="1301" spans="4:4" x14ac:dyDescent="0.25">
      <c r="D1301" s="3"/>
    </row>
    <row r="1302" spans="4:4" x14ac:dyDescent="0.25">
      <c r="D1302" s="3"/>
    </row>
    <row r="1303" spans="4:4" x14ac:dyDescent="0.25">
      <c r="D1303" s="3"/>
    </row>
    <row r="1304" spans="4:4" x14ac:dyDescent="0.25">
      <c r="D1304" s="3"/>
    </row>
    <row r="1305" spans="4:4" x14ac:dyDescent="0.25">
      <c r="D1305" s="3"/>
    </row>
    <row r="1306" spans="4:4" x14ac:dyDescent="0.25">
      <c r="D1306" s="3"/>
    </row>
    <row r="1307" spans="4:4" x14ac:dyDescent="0.25">
      <c r="D1307" s="3"/>
    </row>
    <row r="1308" spans="4:4" x14ac:dyDescent="0.25">
      <c r="D1308" s="3"/>
    </row>
    <row r="1309" spans="4:4" x14ac:dyDescent="0.25">
      <c r="D1309" s="3"/>
    </row>
    <row r="1310" spans="4:4" x14ac:dyDescent="0.25">
      <c r="D1310" s="3"/>
    </row>
    <row r="1311" spans="4:4" x14ac:dyDescent="0.25">
      <c r="D1311" s="3"/>
    </row>
    <row r="1312" spans="4:4" x14ac:dyDescent="0.25">
      <c r="D1312" s="3"/>
    </row>
    <row r="1313" spans="4:4" x14ac:dyDescent="0.25">
      <c r="D1313" s="3"/>
    </row>
    <row r="1314" spans="4:4" x14ac:dyDescent="0.25">
      <c r="D1314" s="3"/>
    </row>
    <row r="1315" spans="4:4" x14ac:dyDescent="0.25">
      <c r="D1315" s="3"/>
    </row>
    <row r="1316" spans="4:4" x14ac:dyDescent="0.25">
      <c r="D1316" s="3"/>
    </row>
    <row r="1317" spans="4:4" x14ac:dyDescent="0.25">
      <c r="D1317" s="3"/>
    </row>
    <row r="1318" spans="4:4" x14ac:dyDescent="0.25">
      <c r="D1318" s="3"/>
    </row>
    <row r="1319" spans="4:4" x14ac:dyDescent="0.25">
      <c r="D1319" s="3"/>
    </row>
    <row r="1320" spans="4:4" x14ac:dyDescent="0.25">
      <c r="D1320" s="3"/>
    </row>
    <row r="1321" spans="4:4" x14ac:dyDescent="0.25">
      <c r="D1321" s="3"/>
    </row>
    <row r="1322" spans="4:4" x14ac:dyDescent="0.25">
      <c r="D1322" s="3"/>
    </row>
    <row r="1323" spans="4:4" x14ac:dyDescent="0.25">
      <c r="D1323" s="3"/>
    </row>
    <row r="1324" spans="4:4" x14ac:dyDescent="0.25">
      <c r="D1324" s="3"/>
    </row>
    <row r="1325" spans="4:4" x14ac:dyDescent="0.25">
      <c r="D1325" s="3"/>
    </row>
    <row r="1326" spans="4:4" x14ac:dyDescent="0.25">
      <c r="D1326" s="3"/>
    </row>
    <row r="1327" spans="4:4" x14ac:dyDescent="0.25">
      <c r="D1327" s="3"/>
    </row>
    <row r="1328" spans="4:4" x14ac:dyDescent="0.25">
      <c r="D1328" s="3"/>
    </row>
    <row r="1329" spans="4:4" x14ac:dyDescent="0.25">
      <c r="D1329" s="3"/>
    </row>
    <row r="1330" spans="4:4" x14ac:dyDescent="0.25">
      <c r="D1330" s="3"/>
    </row>
    <row r="1331" spans="4:4" x14ac:dyDescent="0.25">
      <c r="D1331" s="3"/>
    </row>
    <row r="1332" spans="4:4" x14ac:dyDescent="0.25">
      <c r="D1332" s="3"/>
    </row>
    <row r="1333" spans="4:4" x14ac:dyDescent="0.25">
      <c r="D1333" s="3"/>
    </row>
    <row r="1334" spans="4:4" x14ac:dyDescent="0.25">
      <c r="D1334" s="3"/>
    </row>
    <row r="1335" spans="4:4" x14ac:dyDescent="0.25">
      <c r="D1335" s="3"/>
    </row>
    <row r="1336" spans="4:4" x14ac:dyDescent="0.25">
      <c r="D1336" s="3"/>
    </row>
    <row r="1337" spans="4:4" x14ac:dyDescent="0.25">
      <c r="D1337" s="3"/>
    </row>
    <row r="1338" spans="4:4" x14ac:dyDescent="0.25">
      <c r="D1338" s="3"/>
    </row>
    <row r="1339" spans="4:4" x14ac:dyDescent="0.25">
      <c r="D1339" s="3"/>
    </row>
    <row r="1340" spans="4:4" x14ac:dyDescent="0.25">
      <c r="D1340" s="3"/>
    </row>
    <row r="1341" spans="4:4" x14ac:dyDescent="0.25">
      <c r="D1341" s="3"/>
    </row>
    <row r="1342" spans="4:4" x14ac:dyDescent="0.25">
      <c r="D1342" s="3"/>
    </row>
    <row r="1343" spans="4:4" x14ac:dyDescent="0.25">
      <c r="D1343" s="3"/>
    </row>
    <row r="1344" spans="4:4" x14ac:dyDescent="0.25">
      <c r="D1344" s="3"/>
    </row>
    <row r="1345" spans="4:4" x14ac:dyDescent="0.25">
      <c r="D1345" s="3"/>
    </row>
    <row r="1346" spans="4:4" x14ac:dyDescent="0.25">
      <c r="D1346" s="3"/>
    </row>
    <row r="1347" spans="4:4" x14ac:dyDescent="0.25">
      <c r="D1347" s="3"/>
    </row>
    <row r="1348" spans="4:4" x14ac:dyDescent="0.25">
      <c r="D1348" s="3"/>
    </row>
    <row r="1349" spans="4:4" x14ac:dyDescent="0.25">
      <c r="D1349" s="3"/>
    </row>
    <row r="1350" spans="4:4" x14ac:dyDescent="0.25">
      <c r="D1350" s="3"/>
    </row>
    <row r="1351" spans="4:4" x14ac:dyDescent="0.25">
      <c r="D1351" s="3"/>
    </row>
    <row r="1352" spans="4:4" x14ac:dyDescent="0.25">
      <c r="D1352" s="3"/>
    </row>
    <row r="1353" spans="4:4" x14ac:dyDescent="0.25">
      <c r="D1353" s="3"/>
    </row>
    <row r="1354" spans="4:4" x14ac:dyDescent="0.25">
      <c r="D1354" s="3"/>
    </row>
    <row r="1355" spans="4:4" x14ac:dyDescent="0.25">
      <c r="D1355" s="3"/>
    </row>
    <row r="1356" spans="4:4" x14ac:dyDescent="0.25">
      <c r="D1356" s="3"/>
    </row>
    <row r="1357" spans="4:4" x14ac:dyDescent="0.25">
      <c r="D1357" s="3"/>
    </row>
    <row r="1358" spans="4:4" x14ac:dyDescent="0.25">
      <c r="D1358" s="3"/>
    </row>
    <row r="1359" spans="4:4" x14ac:dyDescent="0.25">
      <c r="D1359" s="3"/>
    </row>
    <row r="1360" spans="4:4" x14ac:dyDescent="0.25">
      <c r="D1360" s="3"/>
    </row>
    <row r="1361" spans="4:4" x14ac:dyDescent="0.25">
      <c r="D1361" s="3"/>
    </row>
    <row r="1362" spans="4:4" x14ac:dyDescent="0.25">
      <c r="D1362" s="3"/>
    </row>
    <row r="1363" spans="4:4" x14ac:dyDescent="0.25">
      <c r="D1363" s="3"/>
    </row>
    <row r="1364" spans="4:4" x14ac:dyDescent="0.25">
      <c r="D1364" s="3"/>
    </row>
    <row r="1365" spans="4:4" x14ac:dyDescent="0.25">
      <c r="D1365" s="3"/>
    </row>
    <row r="1366" spans="4:4" x14ac:dyDescent="0.25">
      <c r="D1366" s="3"/>
    </row>
    <row r="1367" spans="4:4" x14ac:dyDescent="0.25">
      <c r="D1367" s="3"/>
    </row>
    <row r="1368" spans="4:4" x14ac:dyDescent="0.25">
      <c r="D1368" s="3"/>
    </row>
    <row r="1369" spans="4:4" x14ac:dyDescent="0.25">
      <c r="D1369" s="3"/>
    </row>
    <row r="1370" spans="4:4" x14ac:dyDescent="0.25">
      <c r="D1370" s="3"/>
    </row>
    <row r="1371" spans="4:4" x14ac:dyDescent="0.25">
      <c r="D1371" s="3"/>
    </row>
    <row r="1372" spans="4:4" x14ac:dyDescent="0.25">
      <c r="D1372" s="3"/>
    </row>
    <row r="1373" spans="4:4" x14ac:dyDescent="0.25">
      <c r="D1373" s="3"/>
    </row>
    <row r="1374" spans="4:4" x14ac:dyDescent="0.25">
      <c r="D1374" s="3"/>
    </row>
    <row r="1375" spans="4:4" x14ac:dyDescent="0.25">
      <c r="D1375" s="3"/>
    </row>
    <row r="1376" spans="4:4" x14ac:dyDescent="0.25">
      <c r="D1376" s="3"/>
    </row>
    <row r="1377" spans="4:4" x14ac:dyDescent="0.25">
      <c r="D1377" s="3"/>
    </row>
    <row r="1378" spans="4:4" x14ac:dyDescent="0.25">
      <c r="D1378" s="3"/>
    </row>
    <row r="1379" spans="4:4" x14ac:dyDescent="0.25">
      <c r="D1379" s="3"/>
    </row>
    <row r="1380" spans="4:4" x14ac:dyDescent="0.25">
      <c r="D1380" s="3"/>
    </row>
    <row r="1381" spans="4:4" x14ac:dyDescent="0.25">
      <c r="D1381" s="3"/>
    </row>
    <row r="1382" spans="4:4" x14ac:dyDescent="0.25">
      <c r="D1382" s="3"/>
    </row>
    <row r="1383" spans="4:4" x14ac:dyDescent="0.25">
      <c r="D1383" s="3"/>
    </row>
    <row r="1384" spans="4:4" x14ac:dyDescent="0.25">
      <c r="D1384" s="3"/>
    </row>
    <row r="1385" spans="4:4" x14ac:dyDescent="0.25">
      <c r="D1385" s="3"/>
    </row>
    <row r="1386" spans="4:4" x14ac:dyDescent="0.25">
      <c r="D1386" s="3"/>
    </row>
    <row r="1387" spans="4:4" x14ac:dyDescent="0.25">
      <c r="D1387" s="3"/>
    </row>
    <row r="1388" spans="4:4" x14ac:dyDescent="0.25">
      <c r="D1388" s="3"/>
    </row>
    <row r="1389" spans="4:4" x14ac:dyDescent="0.25">
      <c r="D1389" s="3"/>
    </row>
    <row r="1390" spans="4:4" x14ac:dyDescent="0.25">
      <c r="D1390" s="3"/>
    </row>
    <row r="1391" spans="4:4" x14ac:dyDescent="0.25">
      <c r="D1391" s="3"/>
    </row>
    <row r="1392" spans="4:4" x14ac:dyDescent="0.25">
      <c r="D1392" s="3"/>
    </row>
    <row r="1393" spans="4:4" x14ac:dyDescent="0.25">
      <c r="D1393" s="3"/>
    </row>
    <row r="1394" spans="4:4" x14ac:dyDescent="0.25">
      <c r="D1394" s="3"/>
    </row>
    <row r="1395" spans="4:4" x14ac:dyDescent="0.25">
      <c r="D1395" s="3"/>
    </row>
    <row r="1396" spans="4:4" x14ac:dyDescent="0.25">
      <c r="D1396" s="3"/>
    </row>
    <row r="1397" spans="4:4" x14ac:dyDescent="0.25">
      <c r="D1397" s="3"/>
    </row>
    <row r="1398" spans="4:4" x14ac:dyDescent="0.25">
      <c r="D1398" s="3"/>
    </row>
    <row r="1399" spans="4:4" x14ac:dyDescent="0.25">
      <c r="D1399" s="3"/>
    </row>
    <row r="1400" spans="4:4" x14ac:dyDescent="0.25">
      <c r="D1400" s="3"/>
    </row>
    <row r="1401" spans="4:4" x14ac:dyDescent="0.25">
      <c r="D1401" s="3"/>
    </row>
    <row r="1402" spans="4:4" x14ac:dyDescent="0.25">
      <c r="D1402" s="3"/>
    </row>
    <row r="1403" spans="4:4" x14ac:dyDescent="0.25">
      <c r="D1403" s="3"/>
    </row>
    <row r="1404" spans="4:4" x14ac:dyDescent="0.25">
      <c r="D1404" s="3"/>
    </row>
    <row r="1405" spans="4:4" x14ac:dyDescent="0.25">
      <c r="D1405" s="3"/>
    </row>
    <row r="1406" spans="4:4" x14ac:dyDescent="0.25">
      <c r="D1406" s="3"/>
    </row>
    <row r="1407" spans="4:4" x14ac:dyDescent="0.25">
      <c r="D1407" s="3"/>
    </row>
    <row r="1408" spans="4:4" x14ac:dyDescent="0.25">
      <c r="D1408" s="3"/>
    </row>
    <row r="1409" spans="4:4" x14ac:dyDescent="0.25">
      <c r="D1409" s="3"/>
    </row>
    <row r="1410" spans="4:4" x14ac:dyDescent="0.25">
      <c r="D1410" s="3"/>
    </row>
    <row r="1411" spans="4:4" x14ac:dyDescent="0.25">
      <c r="D1411" s="3"/>
    </row>
    <row r="1412" spans="4:4" x14ac:dyDescent="0.25">
      <c r="D1412" s="3"/>
    </row>
    <row r="1413" spans="4:4" x14ac:dyDescent="0.25">
      <c r="D1413" s="3"/>
    </row>
    <row r="1414" spans="4:4" x14ac:dyDescent="0.25">
      <c r="D1414" s="3"/>
    </row>
    <row r="1415" spans="4:4" x14ac:dyDescent="0.25">
      <c r="D1415" s="3"/>
    </row>
    <row r="1416" spans="4:4" x14ac:dyDescent="0.25">
      <c r="D1416" s="3"/>
    </row>
    <row r="1417" spans="4:4" x14ac:dyDescent="0.25">
      <c r="D1417" s="3"/>
    </row>
    <row r="1418" spans="4:4" x14ac:dyDescent="0.25">
      <c r="D1418" s="3"/>
    </row>
    <row r="1419" spans="4:4" x14ac:dyDescent="0.25">
      <c r="D1419" s="3"/>
    </row>
    <row r="1420" spans="4:4" x14ac:dyDescent="0.25">
      <c r="D1420" s="3"/>
    </row>
    <row r="1421" spans="4:4" x14ac:dyDescent="0.25">
      <c r="D1421" s="3"/>
    </row>
    <row r="1422" spans="4:4" x14ac:dyDescent="0.25">
      <c r="D1422" s="3"/>
    </row>
    <row r="1423" spans="4:4" x14ac:dyDescent="0.25">
      <c r="D1423" s="3"/>
    </row>
    <row r="1424" spans="4:4" x14ac:dyDescent="0.25">
      <c r="D1424" s="3"/>
    </row>
    <row r="1425" spans="4:4" x14ac:dyDescent="0.25">
      <c r="D1425" s="3"/>
    </row>
    <row r="1426" spans="4:4" x14ac:dyDescent="0.25">
      <c r="D1426" s="3"/>
    </row>
    <row r="1427" spans="4:4" x14ac:dyDescent="0.25">
      <c r="D1427" s="3"/>
    </row>
    <row r="1428" spans="4:4" x14ac:dyDescent="0.25">
      <c r="D1428" s="3"/>
    </row>
    <row r="1429" spans="4:4" x14ac:dyDescent="0.25">
      <c r="D1429" s="3"/>
    </row>
    <row r="1430" spans="4:4" x14ac:dyDescent="0.25">
      <c r="D1430" s="3"/>
    </row>
    <row r="1431" spans="4:4" x14ac:dyDescent="0.25">
      <c r="D1431" s="3"/>
    </row>
    <row r="1432" spans="4:4" x14ac:dyDescent="0.25">
      <c r="D1432" s="3"/>
    </row>
    <row r="1433" spans="4:4" x14ac:dyDescent="0.25">
      <c r="D1433" s="3"/>
    </row>
    <row r="1434" spans="4:4" x14ac:dyDescent="0.25">
      <c r="D1434" s="3"/>
    </row>
    <row r="1435" spans="4:4" x14ac:dyDescent="0.25">
      <c r="D1435" s="3"/>
    </row>
    <row r="1436" spans="4:4" x14ac:dyDescent="0.25">
      <c r="D1436" s="3"/>
    </row>
    <row r="1437" spans="4:4" x14ac:dyDescent="0.25">
      <c r="D1437" s="3"/>
    </row>
    <row r="1438" spans="4:4" x14ac:dyDescent="0.25">
      <c r="D1438" s="3"/>
    </row>
    <row r="1439" spans="4:4" x14ac:dyDescent="0.25">
      <c r="D1439" s="3"/>
    </row>
    <row r="1440" spans="4:4" x14ac:dyDescent="0.25">
      <c r="D1440" s="3"/>
    </row>
    <row r="1441" spans="4:4" x14ac:dyDescent="0.25">
      <c r="D1441" s="3"/>
    </row>
    <row r="1442" spans="4:4" x14ac:dyDescent="0.25">
      <c r="D1442" s="3"/>
    </row>
    <row r="1443" spans="4:4" x14ac:dyDescent="0.25">
      <c r="D1443" s="3"/>
    </row>
    <row r="1444" spans="4:4" x14ac:dyDescent="0.25">
      <c r="D1444" s="3"/>
    </row>
    <row r="1445" spans="4:4" x14ac:dyDescent="0.25">
      <c r="D1445" s="3"/>
    </row>
    <row r="1446" spans="4:4" x14ac:dyDescent="0.25">
      <c r="D1446" s="3"/>
    </row>
    <row r="1447" spans="4:4" x14ac:dyDescent="0.25">
      <c r="D1447" s="3"/>
    </row>
    <row r="1448" spans="4:4" x14ac:dyDescent="0.25">
      <c r="D1448" s="3"/>
    </row>
    <row r="1449" spans="4:4" x14ac:dyDescent="0.25">
      <c r="D1449" s="3"/>
    </row>
    <row r="1450" spans="4:4" x14ac:dyDescent="0.25">
      <c r="D1450" s="3"/>
    </row>
    <row r="1451" spans="4:4" x14ac:dyDescent="0.25">
      <c r="D1451" s="3"/>
    </row>
    <row r="1452" spans="4:4" x14ac:dyDescent="0.25">
      <c r="D1452" s="3"/>
    </row>
    <row r="1453" spans="4:4" x14ac:dyDescent="0.25">
      <c r="D1453" s="3"/>
    </row>
    <row r="1454" spans="4:4" x14ac:dyDescent="0.25">
      <c r="D1454" s="3"/>
    </row>
    <row r="1455" spans="4:4" x14ac:dyDescent="0.25">
      <c r="D1455" s="3"/>
    </row>
    <row r="1456" spans="4:4" x14ac:dyDescent="0.25">
      <c r="D1456" s="3"/>
    </row>
    <row r="1457" spans="4:4" x14ac:dyDescent="0.25">
      <c r="D1457" s="3"/>
    </row>
    <row r="1458" spans="4:4" x14ac:dyDescent="0.25">
      <c r="D1458" s="3"/>
    </row>
    <row r="1459" spans="4:4" x14ac:dyDescent="0.25">
      <c r="D1459" s="3"/>
    </row>
    <row r="1460" spans="4:4" x14ac:dyDescent="0.25">
      <c r="D1460" s="3"/>
    </row>
    <row r="1461" spans="4:4" x14ac:dyDescent="0.25">
      <c r="D1461" s="3"/>
    </row>
    <row r="1462" spans="4:4" x14ac:dyDescent="0.25">
      <c r="D1462" s="3"/>
    </row>
    <row r="1463" spans="4:4" x14ac:dyDescent="0.25">
      <c r="D1463" s="3"/>
    </row>
    <row r="1464" spans="4:4" x14ac:dyDescent="0.25">
      <c r="D1464" s="3"/>
    </row>
    <row r="1465" spans="4:4" x14ac:dyDescent="0.25">
      <c r="D1465" s="3"/>
    </row>
    <row r="1466" spans="4:4" x14ac:dyDescent="0.25">
      <c r="D1466" s="3"/>
    </row>
    <row r="1467" spans="4:4" x14ac:dyDescent="0.25">
      <c r="D1467" s="3"/>
    </row>
    <row r="1468" spans="4:4" x14ac:dyDescent="0.25">
      <c r="D1468" s="3"/>
    </row>
    <row r="1469" spans="4:4" x14ac:dyDescent="0.25">
      <c r="D1469" s="3"/>
    </row>
    <row r="1470" spans="4:4" x14ac:dyDescent="0.25">
      <c r="D1470" s="3"/>
    </row>
    <row r="1471" spans="4:4" x14ac:dyDescent="0.25">
      <c r="D1471" s="3"/>
    </row>
    <row r="1472" spans="4:4" x14ac:dyDescent="0.25">
      <c r="D1472" s="3"/>
    </row>
    <row r="1473" spans="4:4" x14ac:dyDescent="0.25">
      <c r="D1473" s="3"/>
    </row>
    <row r="1474" spans="4:4" x14ac:dyDescent="0.25">
      <c r="D1474" s="3"/>
    </row>
    <row r="1475" spans="4:4" x14ac:dyDescent="0.25">
      <c r="D1475" s="3"/>
    </row>
    <row r="1476" spans="4:4" x14ac:dyDescent="0.25">
      <c r="D1476" s="3"/>
    </row>
    <row r="1477" spans="4:4" x14ac:dyDescent="0.25">
      <c r="D1477" s="3"/>
    </row>
    <row r="1478" spans="4:4" x14ac:dyDescent="0.25">
      <c r="D1478" s="3"/>
    </row>
    <row r="1479" spans="4:4" x14ac:dyDescent="0.25">
      <c r="D1479" s="3"/>
    </row>
    <row r="1480" spans="4:4" x14ac:dyDescent="0.25">
      <c r="D1480" s="3"/>
    </row>
    <row r="1481" spans="4:4" x14ac:dyDescent="0.25">
      <c r="D1481" s="3"/>
    </row>
    <row r="1482" spans="4:4" x14ac:dyDescent="0.25">
      <c r="D1482" s="3"/>
    </row>
    <row r="1483" spans="4:4" x14ac:dyDescent="0.25">
      <c r="D1483" s="3"/>
    </row>
    <row r="1484" spans="4:4" x14ac:dyDescent="0.25">
      <c r="D1484" s="3"/>
    </row>
    <row r="1485" spans="4:4" x14ac:dyDescent="0.25">
      <c r="D1485" s="3"/>
    </row>
    <row r="1486" spans="4:4" x14ac:dyDescent="0.25">
      <c r="D1486" s="3"/>
    </row>
    <row r="1487" spans="4:4" x14ac:dyDescent="0.25">
      <c r="D1487" s="3"/>
    </row>
    <row r="1488" spans="4:4" x14ac:dyDescent="0.25">
      <c r="D1488" s="3"/>
    </row>
    <row r="1489" spans="4:4" x14ac:dyDescent="0.25">
      <c r="D1489" s="3"/>
    </row>
    <row r="1490" spans="4:4" x14ac:dyDescent="0.25">
      <c r="D1490" s="3"/>
    </row>
    <row r="1491" spans="4:4" x14ac:dyDescent="0.25">
      <c r="D1491" s="3"/>
    </row>
    <row r="1492" spans="4:4" x14ac:dyDescent="0.25">
      <c r="D1492" s="3"/>
    </row>
    <row r="1493" spans="4:4" x14ac:dyDescent="0.25">
      <c r="D1493" s="3"/>
    </row>
    <row r="1494" spans="4:4" x14ac:dyDescent="0.25">
      <c r="D1494" s="3"/>
    </row>
    <row r="1495" spans="4:4" x14ac:dyDescent="0.25">
      <c r="D1495" s="3"/>
    </row>
    <row r="1496" spans="4:4" x14ac:dyDescent="0.25">
      <c r="D1496" s="3"/>
    </row>
    <row r="1497" spans="4:4" x14ac:dyDescent="0.25">
      <c r="D1497" s="3"/>
    </row>
    <row r="1498" spans="4:4" x14ac:dyDescent="0.25">
      <c r="D1498" s="3"/>
    </row>
    <row r="1499" spans="4:4" x14ac:dyDescent="0.25">
      <c r="D1499" s="3"/>
    </row>
    <row r="1500" spans="4:4" x14ac:dyDescent="0.25">
      <c r="D1500" s="3"/>
    </row>
    <row r="1501" spans="4:4" x14ac:dyDescent="0.25">
      <c r="D1501" s="3"/>
    </row>
    <row r="1502" spans="4:4" x14ac:dyDescent="0.25">
      <c r="D1502" s="3"/>
    </row>
    <row r="1503" spans="4:4" x14ac:dyDescent="0.25">
      <c r="D1503" s="3"/>
    </row>
    <row r="1504" spans="4:4" x14ac:dyDescent="0.25">
      <c r="D1504" s="3"/>
    </row>
    <row r="1505" spans="4:4" x14ac:dyDescent="0.25">
      <c r="D1505" s="3"/>
    </row>
    <row r="1506" spans="4:4" x14ac:dyDescent="0.25">
      <c r="D1506" s="3"/>
    </row>
    <row r="1507" spans="4:4" x14ac:dyDescent="0.25">
      <c r="D1507" s="3"/>
    </row>
    <row r="1508" spans="4:4" x14ac:dyDescent="0.25">
      <c r="D1508" s="3"/>
    </row>
    <row r="1509" spans="4:4" x14ac:dyDescent="0.25">
      <c r="D1509" s="3"/>
    </row>
    <row r="1510" spans="4:4" x14ac:dyDescent="0.25">
      <c r="D1510" s="3"/>
    </row>
    <row r="1511" spans="4:4" x14ac:dyDescent="0.25">
      <c r="D1511" s="3"/>
    </row>
    <row r="1512" spans="4:4" x14ac:dyDescent="0.25">
      <c r="D1512" s="3"/>
    </row>
    <row r="1513" spans="4:4" x14ac:dyDescent="0.25">
      <c r="D1513" s="3"/>
    </row>
    <row r="1514" spans="4:4" x14ac:dyDescent="0.25">
      <c r="D1514" s="3"/>
    </row>
    <row r="1515" spans="4:4" x14ac:dyDescent="0.25">
      <c r="D1515" s="3"/>
    </row>
    <row r="1516" spans="4:4" x14ac:dyDescent="0.25">
      <c r="D1516" s="3"/>
    </row>
    <row r="1517" spans="4:4" x14ac:dyDescent="0.25">
      <c r="D1517" s="3"/>
    </row>
    <row r="1518" spans="4:4" x14ac:dyDescent="0.25">
      <c r="D1518" s="3"/>
    </row>
    <row r="1519" spans="4:4" x14ac:dyDescent="0.25">
      <c r="D1519" s="3"/>
    </row>
    <row r="1520" spans="4:4" x14ac:dyDescent="0.25">
      <c r="D1520" s="3"/>
    </row>
    <row r="1521" spans="4:4" x14ac:dyDescent="0.25">
      <c r="D1521" s="3"/>
    </row>
    <row r="1522" spans="4:4" x14ac:dyDescent="0.25">
      <c r="D1522" s="3"/>
    </row>
    <row r="1523" spans="4:4" x14ac:dyDescent="0.25">
      <c r="D1523" s="3"/>
    </row>
    <row r="1524" spans="4:4" x14ac:dyDescent="0.25">
      <c r="D1524" s="3"/>
    </row>
    <row r="1525" spans="4:4" x14ac:dyDescent="0.25">
      <c r="D1525" s="3"/>
    </row>
    <row r="1526" spans="4:4" x14ac:dyDescent="0.25">
      <c r="D1526" s="3"/>
    </row>
    <row r="1527" spans="4:4" x14ac:dyDescent="0.25">
      <c r="D1527" s="3"/>
    </row>
    <row r="1528" spans="4:4" x14ac:dyDescent="0.25">
      <c r="D1528" s="3"/>
    </row>
    <row r="1529" spans="4:4" x14ac:dyDescent="0.25">
      <c r="D1529" s="3"/>
    </row>
    <row r="1530" spans="4:4" x14ac:dyDescent="0.25">
      <c r="D1530" s="3"/>
    </row>
    <row r="1531" spans="4:4" x14ac:dyDescent="0.25">
      <c r="D1531" s="3"/>
    </row>
    <row r="1532" spans="4:4" x14ac:dyDescent="0.25">
      <c r="D1532" s="3"/>
    </row>
    <row r="1533" spans="4:4" x14ac:dyDescent="0.25">
      <c r="D1533" s="3"/>
    </row>
    <row r="1534" spans="4:4" x14ac:dyDescent="0.25">
      <c r="D1534" s="3"/>
    </row>
    <row r="1535" spans="4:4" x14ac:dyDescent="0.25">
      <c r="D1535" s="3"/>
    </row>
    <row r="1536" spans="4:4" x14ac:dyDescent="0.25">
      <c r="D1536" s="3"/>
    </row>
    <row r="1537" spans="4:4" x14ac:dyDescent="0.25">
      <c r="D1537" s="3"/>
    </row>
    <row r="1538" spans="4:4" x14ac:dyDescent="0.25">
      <c r="D1538" s="3"/>
    </row>
    <row r="1539" spans="4:4" x14ac:dyDescent="0.25">
      <c r="D1539" s="3"/>
    </row>
    <row r="1540" spans="4:4" x14ac:dyDescent="0.25">
      <c r="D1540" s="3"/>
    </row>
    <row r="1541" spans="4:4" x14ac:dyDescent="0.25">
      <c r="D1541" s="3"/>
    </row>
    <row r="1542" spans="4:4" x14ac:dyDescent="0.25">
      <c r="D1542" s="3"/>
    </row>
    <row r="1543" spans="4:4" x14ac:dyDescent="0.25">
      <c r="D1543" s="3"/>
    </row>
    <row r="1544" spans="4:4" x14ac:dyDescent="0.25">
      <c r="D1544" s="3"/>
    </row>
    <row r="1545" spans="4:4" x14ac:dyDescent="0.25">
      <c r="D1545" s="3"/>
    </row>
    <row r="1546" spans="4:4" x14ac:dyDescent="0.25">
      <c r="D1546" s="3"/>
    </row>
    <row r="1547" spans="4:4" x14ac:dyDescent="0.25">
      <c r="D1547" s="3"/>
    </row>
    <row r="1548" spans="4:4" x14ac:dyDescent="0.25">
      <c r="D1548" s="3"/>
    </row>
    <row r="1549" spans="4:4" x14ac:dyDescent="0.25">
      <c r="D1549" s="3"/>
    </row>
    <row r="1550" spans="4:4" x14ac:dyDescent="0.25">
      <c r="D1550" s="3"/>
    </row>
    <row r="1551" spans="4:4" x14ac:dyDescent="0.25">
      <c r="D1551" s="3"/>
    </row>
    <row r="1552" spans="4:4" x14ac:dyDescent="0.25">
      <c r="D1552" s="3"/>
    </row>
    <row r="1553" spans="4:4" x14ac:dyDescent="0.25">
      <c r="D1553" s="3"/>
    </row>
    <row r="1554" spans="4:4" x14ac:dyDescent="0.25">
      <c r="D1554" s="3"/>
    </row>
    <row r="1555" spans="4:4" x14ac:dyDescent="0.25">
      <c r="D1555" s="3"/>
    </row>
    <row r="1556" spans="4:4" x14ac:dyDescent="0.25">
      <c r="D1556" s="3"/>
    </row>
    <row r="1557" spans="4:4" x14ac:dyDescent="0.25">
      <c r="D1557" s="3"/>
    </row>
    <row r="1558" spans="4:4" x14ac:dyDescent="0.25">
      <c r="D1558" s="3"/>
    </row>
    <row r="1559" spans="4:4" x14ac:dyDescent="0.25">
      <c r="D1559" s="3"/>
    </row>
    <row r="1560" spans="4:4" x14ac:dyDescent="0.25">
      <c r="D1560" s="3"/>
    </row>
    <row r="1561" spans="4:4" x14ac:dyDescent="0.25">
      <c r="D1561" s="3"/>
    </row>
    <row r="1562" spans="4:4" x14ac:dyDescent="0.25">
      <c r="D1562" s="3"/>
    </row>
    <row r="1563" spans="4:4" x14ac:dyDescent="0.25">
      <c r="D1563" s="3"/>
    </row>
    <row r="1564" spans="4:4" x14ac:dyDescent="0.25">
      <c r="D1564" s="3"/>
    </row>
    <row r="1565" spans="4:4" x14ac:dyDescent="0.25">
      <c r="D1565" s="3"/>
    </row>
    <row r="1566" spans="4:4" x14ac:dyDescent="0.25">
      <c r="D1566" s="3"/>
    </row>
    <row r="1567" spans="4:4" x14ac:dyDescent="0.25">
      <c r="D1567" s="3"/>
    </row>
    <row r="1568" spans="4:4" x14ac:dyDescent="0.25">
      <c r="D1568" s="3"/>
    </row>
    <row r="1569" spans="4:4" x14ac:dyDescent="0.25">
      <c r="D1569" s="3"/>
    </row>
    <row r="1570" spans="4:4" x14ac:dyDescent="0.25">
      <c r="D1570" s="3"/>
    </row>
    <row r="1571" spans="4:4" x14ac:dyDescent="0.25">
      <c r="D1571" s="3"/>
    </row>
    <row r="1572" spans="4:4" x14ac:dyDescent="0.25">
      <c r="D1572" s="3"/>
    </row>
    <row r="1573" spans="4:4" x14ac:dyDescent="0.25">
      <c r="D1573" s="3"/>
    </row>
    <row r="1574" spans="4:4" x14ac:dyDescent="0.25">
      <c r="D1574" s="3"/>
    </row>
    <row r="1575" spans="4:4" x14ac:dyDescent="0.25">
      <c r="D1575" s="3"/>
    </row>
    <row r="1576" spans="4:4" x14ac:dyDescent="0.25">
      <c r="D1576" s="3"/>
    </row>
    <row r="1577" spans="4:4" x14ac:dyDescent="0.25">
      <c r="D1577" s="3"/>
    </row>
    <row r="1578" spans="4:4" x14ac:dyDescent="0.25">
      <c r="D1578" s="3"/>
    </row>
    <row r="1579" spans="4:4" x14ac:dyDescent="0.25">
      <c r="D1579" s="3"/>
    </row>
    <row r="1580" spans="4:4" x14ac:dyDescent="0.25">
      <c r="D1580" s="3"/>
    </row>
    <row r="1581" spans="4:4" x14ac:dyDescent="0.25">
      <c r="D1581" s="3"/>
    </row>
    <row r="1582" spans="4:4" x14ac:dyDescent="0.25">
      <c r="D1582" s="3"/>
    </row>
    <row r="1583" spans="4:4" x14ac:dyDescent="0.25">
      <c r="D1583" s="3"/>
    </row>
    <row r="1584" spans="4:4" x14ac:dyDescent="0.25">
      <c r="D1584" s="3"/>
    </row>
    <row r="1585" spans="4:4" x14ac:dyDescent="0.25">
      <c r="D1585" s="3"/>
    </row>
    <row r="1586" spans="4:4" x14ac:dyDescent="0.25">
      <c r="D1586" s="3"/>
    </row>
    <row r="1587" spans="4:4" x14ac:dyDescent="0.25">
      <c r="D1587" s="3"/>
    </row>
    <row r="1588" spans="4:4" x14ac:dyDescent="0.25">
      <c r="D1588" s="3"/>
    </row>
    <row r="1589" spans="4:4" x14ac:dyDescent="0.25">
      <c r="D1589" s="3"/>
    </row>
    <row r="1590" spans="4:4" x14ac:dyDescent="0.25">
      <c r="D1590" s="3"/>
    </row>
    <row r="1591" spans="4:4" x14ac:dyDescent="0.25">
      <c r="D1591" s="3"/>
    </row>
    <row r="1592" spans="4:4" x14ac:dyDescent="0.25">
      <c r="D1592" s="3"/>
    </row>
    <row r="1593" spans="4:4" x14ac:dyDescent="0.25">
      <c r="D1593" s="3"/>
    </row>
    <row r="1594" spans="4:4" x14ac:dyDescent="0.25">
      <c r="D1594" s="3"/>
    </row>
    <row r="1595" spans="4:4" x14ac:dyDescent="0.25">
      <c r="D1595" s="3"/>
    </row>
    <row r="1596" spans="4:4" x14ac:dyDescent="0.25">
      <c r="D1596" s="3"/>
    </row>
    <row r="1597" spans="4:4" x14ac:dyDescent="0.25">
      <c r="D1597" s="3"/>
    </row>
    <row r="1598" spans="4:4" x14ac:dyDescent="0.25">
      <c r="D1598" s="3"/>
    </row>
    <row r="1599" spans="4:4" x14ac:dyDescent="0.25">
      <c r="D1599" s="3"/>
    </row>
    <row r="1600" spans="4:4" x14ac:dyDescent="0.25">
      <c r="D1600" s="3"/>
    </row>
    <row r="1601" spans="4:4" x14ac:dyDescent="0.25">
      <c r="D1601" s="3"/>
    </row>
    <row r="1602" spans="4:4" x14ac:dyDescent="0.25">
      <c r="D1602" s="3"/>
    </row>
    <row r="1603" spans="4:4" x14ac:dyDescent="0.25">
      <c r="D1603" s="3"/>
    </row>
    <row r="1604" spans="4:4" x14ac:dyDescent="0.25">
      <c r="D1604" s="3"/>
    </row>
    <row r="1605" spans="4:4" x14ac:dyDescent="0.25">
      <c r="D1605" s="3"/>
    </row>
    <row r="1606" spans="4:4" x14ac:dyDescent="0.25">
      <c r="D1606" s="3"/>
    </row>
    <row r="1607" spans="4:4" x14ac:dyDescent="0.25">
      <c r="D1607" s="3"/>
    </row>
    <row r="1608" spans="4:4" x14ac:dyDescent="0.25">
      <c r="D1608" s="3"/>
    </row>
    <row r="1609" spans="4:4" x14ac:dyDescent="0.25">
      <c r="D1609" s="3"/>
    </row>
    <row r="1610" spans="4:4" x14ac:dyDescent="0.25">
      <c r="D1610" s="3"/>
    </row>
    <row r="1611" spans="4:4" x14ac:dyDescent="0.25">
      <c r="D1611" s="3"/>
    </row>
    <row r="1612" spans="4:4" x14ac:dyDescent="0.25">
      <c r="D1612" s="3"/>
    </row>
    <row r="1613" spans="4:4" x14ac:dyDescent="0.25">
      <c r="D1613" s="3"/>
    </row>
    <row r="1614" spans="4:4" x14ac:dyDescent="0.25">
      <c r="D1614" s="3"/>
    </row>
    <row r="1615" spans="4:4" x14ac:dyDescent="0.25">
      <c r="D1615" s="3"/>
    </row>
    <row r="1616" spans="4:4" x14ac:dyDescent="0.25">
      <c r="D1616" s="3"/>
    </row>
    <row r="1617" spans="4:4" x14ac:dyDescent="0.25">
      <c r="D1617" s="3"/>
    </row>
    <row r="1618" spans="4:4" x14ac:dyDescent="0.25">
      <c r="D1618" s="3"/>
    </row>
    <row r="1619" spans="4:4" x14ac:dyDescent="0.25">
      <c r="D1619" s="3"/>
    </row>
    <row r="1620" spans="4:4" x14ac:dyDescent="0.25">
      <c r="D1620" s="3"/>
    </row>
    <row r="1621" spans="4:4" x14ac:dyDescent="0.25">
      <c r="D1621" s="3"/>
    </row>
    <row r="1622" spans="4:4" x14ac:dyDescent="0.25">
      <c r="D1622" s="3"/>
    </row>
    <row r="1623" spans="4:4" x14ac:dyDescent="0.25">
      <c r="D1623" s="3"/>
    </row>
    <row r="1624" spans="4:4" x14ac:dyDescent="0.25">
      <c r="D1624" s="3"/>
    </row>
    <row r="1625" spans="4:4" x14ac:dyDescent="0.25">
      <c r="D1625" s="3"/>
    </row>
    <row r="1626" spans="4:4" x14ac:dyDescent="0.25">
      <c r="D1626" s="3"/>
    </row>
    <row r="1627" spans="4:4" x14ac:dyDescent="0.25">
      <c r="D1627" s="3"/>
    </row>
    <row r="1628" spans="4:4" x14ac:dyDescent="0.25">
      <c r="D1628" s="3"/>
    </row>
    <row r="1629" spans="4:4" x14ac:dyDescent="0.25">
      <c r="D1629" s="3"/>
    </row>
    <row r="1630" spans="4:4" x14ac:dyDescent="0.25">
      <c r="D1630" s="3"/>
    </row>
    <row r="1631" spans="4:4" x14ac:dyDescent="0.25">
      <c r="D1631" s="3"/>
    </row>
    <row r="1632" spans="4:4" x14ac:dyDescent="0.25">
      <c r="D1632" s="3"/>
    </row>
    <row r="1633" spans="4:4" x14ac:dyDescent="0.25">
      <c r="D1633" s="3"/>
    </row>
    <row r="1634" spans="4:4" x14ac:dyDescent="0.25">
      <c r="D1634" s="3"/>
    </row>
    <row r="1635" spans="4:4" x14ac:dyDescent="0.25">
      <c r="D1635" s="3"/>
    </row>
    <row r="1636" spans="4:4" x14ac:dyDescent="0.25">
      <c r="D1636" s="3"/>
    </row>
    <row r="1637" spans="4:4" x14ac:dyDescent="0.25">
      <c r="D1637" s="3"/>
    </row>
    <row r="1638" spans="4:4" x14ac:dyDescent="0.25">
      <c r="D1638" s="3"/>
    </row>
    <row r="1639" spans="4:4" x14ac:dyDescent="0.25">
      <c r="D1639" s="3"/>
    </row>
    <row r="1640" spans="4:4" x14ac:dyDescent="0.25">
      <c r="D1640" s="3"/>
    </row>
    <row r="1641" spans="4:4" x14ac:dyDescent="0.25">
      <c r="D1641" s="3"/>
    </row>
    <row r="1642" spans="4:4" x14ac:dyDescent="0.25">
      <c r="D1642" s="3"/>
    </row>
    <row r="1643" spans="4:4" x14ac:dyDescent="0.25">
      <c r="D1643" s="3"/>
    </row>
    <row r="1644" spans="4:4" x14ac:dyDescent="0.25">
      <c r="D1644" s="3"/>
    </row>
    <row r="1645" spans="4:4" x14ac:dyDescent="0.25">
      <c r="D1645" s="3"/>
    </row>
    <row r="1646" spans="4:4" x14ac:dyDescent="0.25">
      <c r="D1646" s="3"/>
    </row>
    <row r="1647" spans="4:4" x14ac:dyDescent="0.25">
      <c r="D1647" s="3"/>
    </row>
    <row r="1648" spans="4:4" x14ac:dyDescent="0.25">
      <c r="D1648" s="3"/>
    </row>
    <row r="1649" spans="4:4" x14ac:dyDescent="0.25">
      <c r="D1649" s="3"/>
    </row>
    <row r="1650" spans="4:4" x14ac:dyDescent="0.25">
      <c r="D1650" s="3"/>
    </row>
    <row r="1651" spans="4:4" x14ac:dyDescent="0.25">
      <c r="D1651" s="3"/>
    </row>
    <row r="1652" spans="4:4" x14ac:dyDescent="0.25">
      <c r="D1652" s="3"/>
    </row>
    <row r="1653" spans="4:4" x14ac:dyDescent="0.25">
      <c r="D1653" s="3"/>
    </row>
    <row r="1654" spans="4:4" x14ac:dyDescent="0.25">
      <c r="D1654" s="3"/>
    </row>
    <row r="1655" spans="4:4" x14ac:dyDescent="0.25">
      <c r="D1655" s="3"/>
    </row>
    <row r="1656" spans="4:4" x14ac:dyDescent="0.25">
      <c r="D1656" s="3"/>
    </row>
    <row r="1657" spans="4:4" x14ac:dyDescent="0.25">
      <c r="D1657" s="3"/>
    </row>
    <row r="1658" spans="4:4" x14ac:dyDescent="0.25">
      <c r="D1658" s="3"/>
    </row>
    <row r="1659" spans="4:4" x14ac:dyDescent="0.25">
      <c r="D1659" s="3"/>
    </row>
    <row r="1660" spans="4:4" x14ac:dyDescent="0.25">
      <c r="D1660" s="3"/>
    </row>
    <row r="1661" spans="4:4" x14ac:dyDescent="0.25">
      <c r="D1661" s="3"/>
    </row>
    <row r="1662" spans="4:4" x14ac:dyDescent="0.25">
      <c r="D1662" s="3"/>
    </row>
    <row r="1663" spans="4:4" x14ac:dyDescent="0.25">
      <c r="D1663" s="3"/>
    </row>
    <row r="1664" spans="4:4" x14ac:dyDescent="0.25">
      <c r="D1664" s="3"/>
    </row>
    <row r="1665" spans="4:4" x14ac:dyDescent="0.25">
      <c r="D1665" s="3"/>
    </row>
    <row r="1666" spans="4:4" x14ac:dyDescent="0.25">
      <c r="D1666" s="3"/>
    </row>
    <row r="1667" spans="4:4" x14ac:dyDescent="0.25">
      <c r="D1667" s="3"/>
    </row>
    <row r="1668" spans="4:4" x14ac:dyDescent="0.25">
      <c r="D1668" s="3"/>
    </row>
    <row r="1669" spans="4:4" x14ac:dyDescent="0.25">
      <c r="D1669" s="3"/>
    </row>
    <row r="1670" spans="4:4" x14ac:dyDescent="0.25">
      <c r="D1670" s="3"/>
    </row>
    <row r="1671" spans="4:4" x14ac:dyDescent="0.25">
      <c r="D1671" s="3"/>
    </row>
    <row r="1672" spans="4:4" x14ac:dyDescent="0.25">
      <c r="D1672" s="3"/>
    </row>
    <row r="1673" spans="4:4" x14ac:dyDescent="0.25">
      <c r="D1673" s="3"/>
    </row>
    <row r="1674" spans="4:4" x14ac:dyDescent="0.25">
      <c r="D1674" s="3"/>
    </row>
    <row r="1675" spans="4:4" x14ac:dyDescent="0.25">
      <c r="D1675" s="3"/>
    </row>
    <row r="1676" spans="4:4" x14ac:dyDescent="0.25">
      <c r="D1676" s="3"/>
    </row>
    <row r="1677" spans="4:4" x14ac:dyDescent="0.25">
      <c r="D1677" s="3"/>
    </row>
    <row r="1678" spans="4:4" x14ac:dyDescent="0.25">
      <c r="D1678" s="3"/>
    </row>
    <row r="1679" spans="4:4" x14ac:dyDescent="0.25">
      <c r="D1679" s="3"/>
    </row>
    <row r="1680" spans="4:4" x14ac:dyDescent="0.25">
      <c r="D1680" s="3"/>
    </row>
    <row r="1681" spans="4:4" x14ac:dyDescent="0.25">
      <c r="D1681" s="3"/>
    </row>
    <row r="1682" spans="4:4" x14ac:dyDescent="0.25">
      <c r="D1682" s="3"/>
    </row>
    <row r="1683" spans="4:4" x14ac:dyDescent="0.25">
      <c r="D1683" s="3"/>
    </row>
    <row r="1684" spans="4:4" x14ac:dyDescent="0.25">
      <c r="D1684" s="3"/>
    </row>
    <row r="1685" spans="4:4" x14ac:dyDescent="0.25">
      <c r="D1685" s="3"/>
    </row>
    <row r="1686" spans="4:4" x14ac:dyDescent="0.25">
      <c r="D1686" s="3"/>
    </row>
    <row r="1687" spans="4:4" x14ac:dyDescent="0.25">
      <c r="D1687" s="3"/>
    </row>
    <row r="1688" spans="4:4" x14ac:dyDescent="0.25">
      <c r="D1688" s="3"/>
    </row>
    <row r="1689" spans="4:4" x14ac:dyDescent="0.25">
      <c r="D1689" s="3"/>
    </row>
    <row r="1690" spans="4:4" x14ac:dyDescent="0.25">
      <c r="D1690" s="3"/>
    </row>
    <row r="1691" spans="4:4" x14ac:dyDescent="0.25">
      <c r="D1691" s="3"/>
    </row>
    <row r="1692" spans="4:4" x14ac:dyDescent="0.25">
      <c r="D1692" s="3"/>
    </row>
    <row r="1693" spans="4:4" x14ac:dyDescent="0.25">
      <c r="D1693" s="3"/>
    </row>
    <row r="1694" spans="4:4" x14ac:dyDescent="0.25">
      <c r="D1694" s="3"/>
    </row>
    <row r="1695" spans="4:4" x14ac:dyDescent="0.25">
      <c r="D1695" s="3"/>
    </row>
    <row r="1696" spans="4:4" x14ac:dyDescent="0.25">
      <c r="D1696" s="3"/>
    </row>
    <row r="1697" spans="4:4" x14ac:dyDescent="0.25">
      <c r="D1697" s="3"/>
    </row>
    <row r="1698" spans="4:4" x14ac:dyDescent="0.25">
      <c r="D1698" s="3"/>
    </row>
    <row r="1699" spans="4:4" x14ac:dyDescent="0.25">
      <c r="D1699" s="3"/>
    </row>
    <row r="1700" spans="4:4" x14ac:dyDescent="0.25">
      <c r="D1700" s="3"/>
    </row>
    <row r="1701" spans="4:4" x14ac:dyDescent="0.25">
      <c r="D1701" s="3"/>
    </row>
    <row r="1702" spans="4:4" x14ac:dyDescent="0.25">
      <c r="D1702" s="3"/>
    </row>
    <row r="1703" spans="4:4" x14ac:dyDescent="0.25">
      <c r="D1703" s="3"/>
    </row>
    <row r="1704" spans="4:4" x14ac:dyDescent="0.25">
      <c r="D1704" s="3"/>
    </row>
    <row r="1705" spans="4:4" x14ac:dyDescent="0.25">
      <c r="D1705" s="3"/>
    </row>
    <row r="1706" spans="4:4" x14ac:dyDescent="0.25">
      <c r="D1706" s="3"/>
    </row>
    <row r="1707" spans="4:4" x14ac:dyDescent="0.25">
      <c r="D1707" s="3"/>
    </row>
    <row r="1708" spans="4:4" x14ac:dyDescent="0.25">
      <c r="D1708" s="3"/>
    </row>
    <row r="1709" spans="4:4" x14ac:dyDescent="0.25">
      <c r="D1709" s="3"/>
    </row>
    <row r="1710" spans="4:4" x14ac:dyDescent="0.25">
      <c r="D1710" s="3"/>
    </row>
    <row r="1711" spans="4:4" x14ac:dyDescent="0.25">
      <c r="D1711" s="3"/>
    </row>
    <row r="1712" spans="4:4" x14ac:dyDescent="0.25">
      <c r="D1712" s="3"/>
    </row>
    <row r="1713" spans="4:4" x14ac:dyDescent="0.25">
      <c r="D1713" s="3"/>
    </row>
    <row r="1714" spans="4:4" x14ac:dyDescent="0.25">
      <c r="D1714" s="3"/>
    </row>
    <row r="1715" spans="4:4" x14ac:dyDescent="0.25">
      <c r="D1715" s="3"/>
    </row>
    <row r="1716" spans="4:4" x14ac:dyDescent="0.25">
      <c r="D1716" s="3"/>
    </row>
    <row r="1717" spans="4:4" x14ac:dyDescent="0.25">
      <c r="D1717" s="3"/>
    </row>
    <row r="1718" spans="4:4" x14ac:dyDescent="0.25">
      <c r="D1718" s="3"/>
    </row>
    <row r="1719" spans="4:4" x14ac:dyDescent="0.25">
      <c r="D1719" s="3"/>
    </row>
    <row r="1720" spans="4:4" x14ac:dyDescent="0.25">
      <c r="D1720" s="3"/>
    </row>
    <row r="1721" spans="4:4" x14ac:dyDescent="0.25">
      <c r="D1721" s="3"/>
    </row>
    <row r="1722" spans="4:4" x14ac:dyDescent="0.25">
      <c r="D1722" s="3"/>
    </row>
    <row r="1723" spans="4:4" x14ac:dyDescent="0.25">
      <c r="D1723" s="3"/>
    </row>
    <row r="1724" spans="4:4" x14ac:dyDescent="0.25">
      <c r="D1724" s="3"/>
    </row>
    <row r="1725" spans="4:4" x14ac:dyDescent="0.25">
      <c r="D1725" s="3"/>
    </row>
    <row r="1726" spans="4:4" x14ac:dyDescent="0.25">
      <c r="D1726" s="3"/>
    </row>
    <row r="1727" spans="4:4" x14ac:dyDescent="0.25">
      <c r="D1727" s="3"/>
    </row>
    <row r="1728" spans="4:4" x14ac:dyDescent="0.25">
      <c r="D1728" s="3"/>
    </row>
    <row r="1729" spans="4:4" x14ac:dyDescent="0.25">
      <c r="D1729" s="3"/>
    </row>
    <row r="1730" spans="4:4" x14ac:dyDescent="0.25">
      <c r="D1730" s="3"/>
    </row>
    <row r="1731" spans="4:4" x14ac:dyDescent="0.25">
      <c r="D1731" s="3"/>
    </row>
    <row r="1732" spans="4:4" x14ac:dyDescent="0.25">
      <c r="D1732" s="3"/>
    </row>
    <row r="1733" spans="4:4" x14ac:dyDescent="0.25">
      <c r="D1733" s="3"/>
    </row>
    <row r="1734" spans="4:4" x14ac:dyDescent="0.25">
      <c r="D1734" s="3"/>
    </row>
    <row r="1735" spans="4:4" x14ac:dyDescent="0.25">
      <c r="D1735" s="3"/>
    </row>
    <row r="1736" spans="4:4" x14ac:dyDescent="0.25">
      <c r="D1736" s="3"/>
    </row>
    <row r="1737" spans="4:4" x14ac:dyDescent="0.25">
      <c r="D1737" s="3"/>
    </row>
    <row r="1738" spans="4:4" x14ac:dyDescent="0.25">
      <c r="D1738" s="3"/>
    </row>
    <row r="1739" spans="4:4" x14ac:dyDescent="0.25">
      <c r="D1739" s="3"/>
    </row>
    <row r="1740" spans="4:4" x14ac:dyDescent="0.25">
      <c r="D1740" s="3"/>
    </row>
    <row r="1741" spans="4:4" x14ac:dyDescent="0.25">
      <c r="D1741" s="3"/>
    </row>
    <row r="1742" spans="4:4" x14ac:dyDescent="0.25">
      <c r="D1742" s="3"/>
    </row>
    <row r="1743" spans="4:4" x14ac:dyDescent="0.25">
      <c r="D1743" s="3"/>
    </row>
    <row r="1744" spans="4:4" x14ac:dyDescent="0.25">
      <c r="D1744" s="3"/>
    </row>
    <row r="1745" spans="4:4" x14ac:dyDescent="0.25">
      <c r="D1745" s="3"/>
    </row>
    <row r="1746" spans="4:4" x14ac:dyDescent="0.25">
      <c r="D1746" s="3"/>
    </row>
    <row r="1747" spans="4:4" x14ac:dyDescent="0.25">
      <c r="D1747" s="3"/>
    </row>
    <row r="1748" spans="4:4" x14ac:dyDescent="0.25">
      <c r="D1748" s="3"/>
    </row>
    <row r="1749" spans="4:4" x14ac:dyDescent="0.25">
      <c r="D1749" s="3"/>
    </row>
    <row r="1750" spans="4:4" x14ac:dyDescent="0.25">
      <c r="D1750" s="3"/>
    </row>
    <row r="1751" spans="4:4" x14ac:dyDescent="0.25">
      <c r="D1751" s="3"/>
    </row>
    <row r="1752" spans="4:4" x14ac:dyDescent="0.25">
      <c r="D1752" s="3"/>
    </row>
    <row r="1753" spans="4:4" x14ac:dyDescent="0.25">
      <c r="D1753" s="3"/>
    </row>
    <row r="1754" spans="4:4" x14ac:dyDescent="0.25">
      <c r="D1754" s="3"/>
    </row>
    <row r="1755" spans="4:4" x14ac:dyDescent="0.25">
      <c r="D1755" s="3"/>
    </row>
    <row r="1756" spans="4:4" x14ac:dyDescent="0.25">
      <c r="D1756" s="3"/>
    </row>
    <row r="1757" spans="4:4" x14ac:dyDescent="0.25">
      <c r="D1757" s="3"/>
    </row>
    <row r="1758" spans="4:4" x14ac:dyDescent="0.25">
      <c r="D1758" s="3"/>
    </row>
    <row r="1759" spans="4:4" x14ac:dyDescent="0.25">
      <c r="D1759" s="3"/>
    </row>
    <row r="1760" spans="4:4" x14ac:dyDescent="0.25">
      <c r="D1760" s="3"/>
    </row>
    <row r="1761" spans="4:4" x14ac:dyDescent="0.25">
      <c r="D1761" s="3"/>
    </row>
    <row r="1762" spans="4:4" x14ac:dyDescent="0.25">
      <c r="D1762" s="3"/>
    </row>
    <row r="1763" spans="4:4" x14ac:dyDescent="0.25">
      <c r="D1763" s="3"/>
    </row>
    <row r="1764" spans="4:4" x14ac:dyDescent="0.25">
      <c r="D1764" s="3"/>
    </row>
    <row r="1765" spans="4:4" x14ac:dyDescent="0.25">
      <c r="D1765" s="3"/>
    </row>
    <row r="1766" spans="4:4" x14ac:dyDescent="0.25">
      <c r="D1766" s="3"/>
    </row>
    <row r="1767" spans="4:4" x14ac:dyDescent="0.25">
      <c r="D1767" s="3"/>
    </row>
    <row r="1768" spans="4:4" x14ac:dyDescent="0.25">
      <c r="D1768" s="3"/>
    </row>
    <row r="1769" spans="4:4" x14ac:dyDescent="0.25">
      <c r="D1769" s="3"/>
    </row>
    <row r="1770" spans="4:4" x14ac:dyDescent="0.25">
      <c r="D1770" s="3"/>
    </row>
    <row r="1771" spans="4:4" x14ac:dyDescent="0.25">
      <c r="D1771" s="3"/>
    </row>
    <row r="1772" spans="4:4" x14ac:dyDescent="0.25">
      <c r="D1772" s="3"/>
    </row>
    <row r="1773" spans="4:4" x14ac:dyDescent="0.25">
      <c r="D1773" s="3"/>
    </row>
    <row r="1774" spans="4:4" x14ac:dyDescent="0.25">
      <c r="D1774" s="3"/>
    </row>
    <row r="1775" spans="4:4" x14ac:dyDescent="0.25">
      <c r="D1775" s="3"/>
    </row>
    <row r="1776" spans="4:4" x14ac:dyDescent="0.25">
      <c r="D1776" s="3"/>
    </row>
    <row r="1777" spans="4:4" x14ac:dyDescent="0.25">
      <c r="D1777" s="3"/>
    </row>
    <row r="1778" spans="4:4" x14ac:dyDescent="0.25">
      <c r="D1778" s="3"/>
    </row>
    <row r="1779" spans="4:4" x14ac:dyDescent="0.25">
      <c r="D1779" s="3"/>
    </row>
    <row r="1780" spans="4:4" x14ac:dyDescent="0.25">
      <c r="D1780" s="3"/>
    </row>
    <row r="1781" spans="4:4" x14ac:dyDescent="0.25">
      <c r="D1781" s="3"/>
    </row>
    <row r="1782" spans="4:4" x14ac:dyDescent="0.25">
      <c r="D1782" s="3"/>
    </row>
    <row r="1783" spans="4:4" x14ac:dyDescent="0.25">
      <c r="D1783" s="3"/>
    </row>
    <row r="1784" spans="4:4" x14ac:dyDescent="0.25">
      <c r="D1784" s="3"/>
    </row>
    <row r="1785" spans="4:4" x14ac:dyDescent="0.25">
      <c r="D1785" s="3"/>
    </row>
    <row r="1786" spans="4:4" x14ac:dyDescent="0.25">
      <c r="D1786" s="3"/>
    </row>
    <row r="1787" spans="4:4" x14ac:dyDescent="0.25">
      <c r="D1787" s="3"/>
    </row>
    <row r="1788" spans="4:4" x14ac:dyDescent="0.25">
      <c r="D1788" s="3"/>
    </row>
    <row r="1789" spans="4:4" x14ac:dyDescent="0.25">
      <c r="D1789" s="3"/>
    </row>
    <row r="1790" spans="4:4" x14ac:dyDescent="0.25">
      <c r="D1790" s="3"/>
    </row>
    <row r="1791" spans="4:4" x14ac:dyDescent="0.25">
      <c r="D1791" s="3"/>
    </row>
    <row r="1792" spans="4:4" x14ac:dyDescent="0.25">
      <c r="D1792" s="3"/>
    </row>
    <row r="1793" spans="4:4" x14ac:dyDescent="0.25">
      <c r="D1793" s="3"/>
    </row>
    <row r="1794" spans="4:4" x14ac:dyDescent="0.25">
      <c r="D1794" s="3"/>
    </row>
    <row r="1795" spans="4:4" x14ac:dyDescent="0.25">
      <c r="D1795" s="3"/>
    </row>
    <row r="1796" spans="4:4" x14ac:dyDescent="0.25">
      <c r="D1796" s="3"/>
    </row>
    <row r="1797" spans="4:4" x14ac:dyDescent="0.25">
      <c r="D1797" s="3"/>
    </row>
    <row r="1798" spans="4:4" x14ac:dyDescent="0.25">
      <c r="D1798" s="3"/>
    </row>
    <row r="1799" spans="4:4" x14ac:dyDescent="0.25">
      <c r="D1799" s="3"/>
    </row>
    <row r="1800" spans="4:4" x14ac:dyDescent="0.25">
      <c r="D1800" s="3"/>
    </row>
    <row r="1801" spans="4:4" x14ac:dyDescent="0.25">
      <c r="D1801" s="3"/>
    </row>
    <row r="1802" spans="4:4" x14ac:dyDescent="0.25">
      <c r="D1802" s="3"/>
    </row>
    <row r="1803" spans="4:4" x14ac:dyDescent="0.25">
      <c r="D1803" s="3"/>
    </row>
    <row r="1804" spans="4:4" x14ac:dyDescent="0.25">
      <c r="D1804" s="3"/>
    </row>
    <row r="1805" spans="4:4" x14ac:dyDescent="0.25">
      <c r="D1805" s="3"/>
    </row>
    <row r="1806" spans="4:4" x14ac:dyDescent="0.25">
      <c r="D1806" s="3"/>
    </row>
    <row r="1807" spans="4:4" x14ac:dyDescent="0.25">
      <c r="D1807" s="3"/>
    </row>
    <row r="1808" spans="4:4" x14ac:dyDescent="0.25">
      <c r="D1808" s="3"/>
    </row>
    <row r="1809" spans="4:4" x14ac:dyDescent="0.25">
      <c r="D1809" s="3"/>
    </row>
    <row r="1810" spans="4:4" x14ac:dyDescent="0.25">
      <c r="D1810" s="3"/>
    </row>
    <row r="1811" spans="4:4" x14ac:dyDescent="0.25">
      <c r="D1811" s="3"/>
    </row>
    <row r="1812" spans="4:4" x14ac:dyDescent="0.25">
      <c r="D1812" s="3"/>
    </row>
    <row r="1813" spans="4:4" x14ac:dyDescent="0.25">
      <c r="D1813" s="3"/>
    </row>
    <row r="1814" spans="4:4" x14ac:dyDescent="0.25">
      <c r="D1814" s="3"/>
    </row>
    <row r="1815" spans="4:4" x14ac:dyDescent="0.25">
      <c r="D1815" s="3"/>
    </row>
    <row r="1816" spans="4:4" x14ac:dyDescent="0.25">
      <c r="D1816" s="3"/>
    </row>
    <row r="1817" spans="4:4" x14ac:dyDescent="0.25">
      <c r="D1817" s="3"/>
    </row>
    <row r="1818" spans="4:4" x14ac:dyDescent="0.25">
      <c r="D1818" s="3"/>
    </row>
    <row r="1819" spans="4:4" x14ac:dyDescent="0.25">
      <c r="D1819" s="3"/>
    </row>
    <row r="1820" spans="4:4" x14ac:dyDescent="0.25">
      <c r="D1820" s="3"/>
    </row>
    <row r="1821" spans="4:4" x14ac:dyDescent="0.25">
      <c r="D1821" s="3"/>
    </row>
    <row r="1822" spans="4:4" x14ac:dyDescent="0.25">
      <c r="D1822" s="3"/>
    </row>
    <row r="1823" spans="4:4" x14ac:dyDescent="0.25">
      <c r="D1823" s="3"/>
    </row>
    <row r="1824" spans="4:4" x14ac:dyDescent="0.25">
      <c r="D1824" s="3"/>
    </row>
    <row r="1825" spans="4:4" x14ac:dyDescent="0.25">
      <c r="D1825" s="3"/>
    </row>
    <row r="1826" spans="4:4" x14ac:dyDescent="0.25">
      <c r="D1826" s="3"/>
    </row>
    <row r="1827" spans="4:4" x14ac:dyDescent="0.25">
      <c r="D1827" s="3"/>
    </row>
    <row r="1828" spans="4:4" x14ac:dyDescent="0.25">
      <c r="D1828" s="3"/>
    </row>
    <row r="1829" spans="4:4" x14ac:dyDescent="0.25">
      <c r="D1829" s="3"/>
    </row>
    <row r="1830" spans="4:4" x14ac:dyDescent="0.25">
      <c r="D1830" s="3"/>
    </row>
    <row r="1831" spans="4:4" x14ac:dyDescent="0.25">
      <c r="D1831" s="3"/>
    </row>
    <row r="1832" spans="4:4" x14ac:dyDescent="0.25">
      <c r="D1832" s="3"/>
    </row>
    <row r="1833" spans="4:4" x14ac:dyDescent="0.25">
      <c r="D1833" s="3"/>
    </row>
    <row r="1834" spans="4:4" x14ac:dyDescent="0.25">
      <c r="D1834" s="3"/>
    </row>
    <row r="1835" spans="4:4" x14ac:dyDescent="0.25">
      <c r="D1835" s="3"/>
    </row>
    <row r="1836" spans="4:4" x14ac:dyDescent="0.25">
      <c r="D1836" s="3"/>
    </row>
    <row r="1837" spans="4:4" x14ac:dyDescent="0.25">
      <c r="D1837" s="3"/>
    </row>
    <row r="1838" spans="4:4" x14ac:dyDescent="0.25">
      <c r="D1838" s="3"/>
    </row>
    <row r="1839" spans="4:4" x14ac:dyDescent="0.25">
      <c r="D1839" s="3"/>
    </row>
    <row r="1840" spans="4:4" x14ac:dyDescent="0.25">
      <c r="D1840" s="3"/>
    </row>
    <row r="1841" spans="4:4" x14ac:dyDescent="0.25">
      <c r="D1841" s="3"/>
    </row>
    <row r="1842" spans="4:4" x14ac:dyDescent="0.25">
      <c r="D1842" s="3"/>
    </row>
    <row r="1843" spans="4:4" x14ac:dyDescent="0.25">
      <c r="D1843" s="3"/>
    </row>
    <row r="1844" spans="4:4" x14ac:dyDescent="0.25">
      <c r="D1844" s="3"/>
    </row>
    <row r="1845" spans="4:4" x14ac:dyDescent="0.25">
      <c r="D1845" s="3"/>
    </row>
    <row r="1846" spans="4:4" x14ac:dyDescent="0.25">
      <c r="D1846" s="3"/>
    </row>
    <row r="1847" spans="4:4" x14ac:dyDescent="0.25">
      <c r="D1847" s="3"/>
    </row>
    <row r="1848" spans="4:4" x14ac:dyDescent="0.25">
      <c r="D1848" s="3"/>
    </row>
    <row r="1849" spans="4:4" x14ac:dyDescent="0.25">
      <c r="D1849" s="3"/>
    </row>
    <row r="1850" spans="4:4" x14ac:dyDescent="0.25">
      <c r="D1850" s="3"/>
    </row>
    <row r="1851" spans="4:4" x14ac:dyDescent="0.25">
      <c r="D1851" s="3"/>
    </row>
    <row r="1852" spans="4:4" x14ac:dyDescent="0.25">
      <c r="D1852" s="3"/>
    </row>
    <row r="1853" spans="4:4" x14ac:dyDescent="0.25">
      <c r="D1853" s="3"/>
    </row>
    <row r="1854" spans="4:4" x14ac:dyDescent="0.25">
      <c r="D1854" s="3"/>
    </row>
    <row r="1855" spans="4:4" x14ac:dyDescent="0.25">
      <c r="D1855" s="3"/>
    </row>
    <row r="1856" spans="4:4" x14ac:dyDescent="0.25">
      <c r="D1856" s="3"/>
    </row>
    <row r="1857" spans="4:4" x14ac:dyDescent="0.25">
      <c r="D1857" s="3"/>
    </row>
    <row r="1858" spans="4:4" x14ac:dyDescent="0.25">
      <c r="D1858" s="3"/>
    </row>
    <row r="1859" spans="4:4" x14ac:dyDescent="0.25">
      <c r="D1859" s="3"/>
    </row>
    <row r="1860" spans="4:4" x14ac:dyDescent="0.25">
      <c r="D1860" s="3"/>
    </row>
    <row r="1861" spans="4:4" x14ac:dyDescent="0.25">
      <c r="D1861" s="3"/>
    </row>
    <row r="1862" spans="4:4" x14ac:dyDescent="0.25">
      <c r="D1862" s="3"/>
    </row>
    <row r="1863" spans="4:4" x14ac:dyDescent="0.25">
      <c r="D1863" s="3"/>
    </row>
    <row r="1864" spans="4:4" x14ac:dyDescent="0.25">
      <c r="D1864" s="3"/>
    </row>
    <row r="1865" spans="4:4" x14ac:dyDescent="0.25">
      <c r="D1865" s="3"/>
    </row>
    <row r="1866" spans="4:4" x14ac:dyDescent="0.25">
      <c r="D1866" s="3"/>
    </row>
    <row r="1867" spans="4:4" x14ac:dyDescent="0.25">
      <c r="D1867" s="3"/>
    </row>
    <row r="1868" spans="4:4" x14ac:dyDescent="0.25">
      <c r="D1868" s="3"/>
    </row>
    <row r="1869" spans="4:4" x14ac:dyDescent="0.25">
      <c r="D1869" s="3"/>
    </row>
    <row r="1870" spans="4:4" x14ac:dyDescent="0.25">
      <c r="D1870" s="3"/>
    </row>
    <row r="1871" spans="4:4" x14ac:dyDescent="0.25">
      <c r="D1871" s="3"/>
    </row>
    <row r="1872" spans="4:4" x14ac:dyDescent="0.25">
      <c r="D1872" s="3"/>
    </row>
    <row r="1873" spans="4:4" x14ac:dyDescent="0.25">
      <c r="D1873" s="3"/>
    </row>
    <row r="1874" spans="4:4" x14ac:dyDescent="0.25">
      <c r="D1874" s="3"/>
    </row>
    <row r="1875" spans="4:4" x14ac:dyDescent="0.25">
      <c r="D1875" s="3"/>
    </row>
    <row r="1876" spans="4:4" x14ac:dyDescent="0.25">
      <c r="D1876" s="3"/>
    </row>
    <row r="1877" spans="4:4" x14ac:dyDescent="0.25">
      <c r="D1877" s="3"/>
    </row>
    <row r="1878" spans="4:4" x14ac:dyDescent="0.25">
      <c r="D1878" s="3"/>
    </row>
    <row r="1879" spans="4:4" x14ac:dyDescent="0.25">
      <c r="D1879" s="3"/>
    </row>
    <row r="1880" spans="4:4" x14ac:dyDescent="0.25">
      <c r="D1880" s="3"/>
    </row>
    <row r="1881" spans="4:4" x14ac:dyDescent="0.25">
      <c r="D1881" s="3"/>
    </row>
    <row r="1882" spans="4:4" x14ac:dyDescent="0.25">
      <c r="D1882" s="3"/>
    </row>
    <row r="1883" spans="4:4" x14ac:dyDescent="0.25">
      <c r="D1883" s="3"/>
    </row>
    <row r="1884" spans="4:4" x14ac:dyDescent="0.25">
      <c r="D1884" s="3"/>
    </row>
    <row r="1885" spans="4:4" x14ac:dyDescent="0.25">
      <c r="D1885" s="3"/>
    </row>
    <row r="1886" spans="4:4" x14ac:dyDescent="0.25">
      <c r="D1886" s="3"/>
    </row>
    <row r="1887" spans="4:4" x14ac:dyDescent="0.25">
      <c r="D1887" s="3"/>
    </row>
    <row r="1888" spans="4:4" x14ac:dyDescent="0.25">
      <c r="D1888" s="3"/>
    </row>
    <row r="1889" spans="4:4" x14ac:dyDescent="0.25">
      <c r="D1889" s="3"/>
    </row>
    <row r="1890" spans="4:4" x14ac:dyDescent="0.25">
      <c r="D1890" s="3"/>
    </row>
    <row r="1891" spans="4:4" x14ac:dyDescent="0.25">
      <c r="D1891" s="3"/>
    </row>
    <row r="1892" spans="4:4" x14ac:dyDescent="0.25">
      <c r="D1892" s="3"/>
    </row>
    <row r="1893" spans="4:4" x14ac:dyDescent="0.25">
      <c r="D1893" s="3"/>
    </row>
    <row r="1894" spans="4:4" x14ac:dyDescent="0.25">
      <c r="D1894" s="3"/>
    </row>
    <row r="1895" spans="4:4" x14ac:dyDescent="0.25">
      <c r="D1895" s="3"/>
    </row>
    <row r="1896" spans="4:4" x14ac:dyDescent="0.25">
      <c r="D1896" s="3"/>
    </row>
    <row r="1897" spans="4:4" x14ac:dyDescent="0.25">
      <c r="D1897" s="3"/>
    </row>
    <row r="1898" spans="4:4" x14ac:dyDescent="0.25">
      <c r="D1898" s="3"/>
    </row>
    <row r="1899" spans="4:4" x14ac:dyDescent="0.25">
      <c r="D1899" s="3"/>
    </row>
    <row r="1900" spans="4:4" x14ac:dyDescent="0.25">
      <c r="D1900" s="3"/>
    </row>
    <row r="1901" spans="4:4" x14ac:dyDescent="0.25">
      <c r="D1901" s="3"/>
    </row>
    <row r="1902" spans="4:4" x14ac:dyDescent="0.25">
      <c r="D1902" s="3"/>
    </row>
    <row r="1903" spans="4:4" x14ac:dyDescent="0.25">
      <c r="D1903" s="3"/>
    </row>
    <row r="1904" spans="4:4" x14ac:dyDescent="0.25">
      <c r="D1904" s="3"/>
    </row>
    <row r="1905" spans="4:4" x14ac:dyDescent="0.25">
      <c r="D1905" s="3"/>
    </row>
    <row r="1906" spans="4:4" x14ac:dyDescent="0.25">
      <c r="D1906" s="3"/>
    </row>
    <row r="1907" spans="4:4" x14ac:dyDescent="0.25">
      <c r="D1907" s="3"/>
    </row>
    <row r="1908" spans="4:4" x14ac:dyDescent="0.25">
      <c r="D1908" s="3"/>
    </row>
    <row r="1909" spans="4:4" x14ac:dyDescent="0.25">
      <c r="D1909" s="3"/>
    </row>
    <row r="1910" spans="4:4" x14ac:dyDescent="0.25">
      <c r="D1910" s="3"/>
    </row>
    <row r="1911" spans="4:4" x14ac:dyDescent="0.25">
      <c r="D1911" s="3"/>
    </row>
    <row r="1912" spans="4:4" x14ac:dyDescent="0.25">
      <c r="D1912" s="3"/>
    </row>
    <row r="1913" spans="4:4" x14ac:dyDescent="0.25">
      <c r="D1913" s="3"/>
    </row>
    <row r="1914" spans="4:4" x14ac:dyDescent="0.25">
      <c r="D1914" s="3"/>
    </row>
    <row r="1915" spans="4:4" x14ac:dyDescent="0.25">
      <c r="D1915" s="3"/>
    </row>
    <row r="1916" spans="4:4" x14ac:dyDescent="0.25">
      <c r="D1916" s="3"/>
    </row>
    <row r="1917" spans="4:4" x14ac:dyDescent="0.25">
      <c r="D1917" s="3"/>
    </row>
    <row r="1918" spans="4:4" x14ac:dyDescent="0.25">
      <c r="D1918" s="3"/>
    </row>
    <row r="1919" spans="4:4" x14ac:dyDescent="0.25">
      <c r="D1919" s="3"/>
    </row>
    <row r="1920" spans="4:4" x14ac:dyDescent="0.25">
      <c r="D1920" s="3"/>
    </row>
    <row r="1921" spans="4:4" x14ac:dyDescent="0.25">
      <c r="D1921" s="3"/>
    </row>
    <row r="1922" spans="4:4" x14ac:dyDescent="0.25">
      <c r="D1922" s="3"/>
    </row>
    <row r="1923" spans="4:4" x14ac:dyDescent="0.25">
      <c r="D1923" s="3"/>
    </row>
    <row r="1924" spans="4:4" x14ac:dyDescent="0.25">
      <c r="D1924" s="3"/>
    </row>
    <row r="1925" spans="4:4" x14ac:dyDescent="0.25">
      <c r="D1925" s="3"/>
    </row>
    <row r="1926" spans="4:4" x14ac:dyDescent="0.25">
      <c r="D1926" s="3"/>
    </row>
    <row r="1927" spans="4:4" x14ac:dyDescent="0.25">
      <c r="D1927" s="3"/>
    </row>
    <row r="1928" spans="4:4" x14ac:dyDescent="0.25">
      <c r="D1928" s="3"/>
    </row>
    <row r="1929" spans="4:4" x14ac:dyDescent="0.25">
      <c r="D1929" s="3"/>
    </row>
    <row r="1930" spans="4:4" x14ac:dyDescent="0.25">
      <c r="D1930" s="3"/>
    </row>
    <row r="1931" spans="4:4" x14ac:dyDescent="0.25">
      <c r="D1931" s="3"/>
    </row>
    <row r="1932" spans="4:4" x14ac:dyDescent="0.25">
      <c r="D1932" s="3"/>
    </row>
    <row r="1933" spans="4:4" x14ac:dyDescent="0.25">
      <c r="D1933" s="3"/>
    </row>
    <row r="1934" spans="4:4" x14ac:dyDescent="0.25">
      <c r="D1934" s="3"/>
    </row>
    <row r="1935" spans="4:4" x14ac:dyDescent="0.25">
      <c r="D1935" s="3"/>
    </row>
    <row r="1936" spans="4:4" x14ac:dyDescent="0.25">
      <c r="D1936" s="3"/>
    </row>
    <row r="1937" spans="4:4" x14ac:dyDescent="0.25">
      <c r="D1937" s="3"/>
    </row>
    <row r="1938" spans="4:4" x14ac:dyDescent="0.25">
      <c r="D1938" s="3"/>
    </row>
    <row r="1939" spans="4:4" x14ac:dyDescent="0.25">
      <c r="D1939" s="3"/>
    </row>
    <row r="1940" spans="4:4" x14ac:dyDescent="0.25">
      <c r="D1940" s="3"/>
    </row>
    <row r="1941" spans="4:4" x14ac:dyDescent="0.25">
      <c r="D1941" s="3"/>
    </row>
    <row r="1942" spans="4:4" x14ac:dyDescent="0.25">
      <c r="D1942" s="3"/>
    </row>
    <row r="1943" spans="4:4" x14ac:dyDescent="0.25">
      <c r="D1943" s="3"/>
    </row>
    <row r="1944" spans="4:4" x14ac:dyDescent="0.25">
      <c r="D1944" s="3"/>
    </row>
    <row r="1945" spans="4:4" x14ac:dyDescent="0.25">
      <c r="D1945" s="3"/>
    </row>
    <row r="1946" spans="4:4" x14ac:dyDescent="0.25">
      <c r="D1946" s="3"/>
    </row>
    <row r="1947" spans="4:4" x14ac:dyDescent="0.25">
      <c r="D1947" s="3"/>
    </row>
    <row r="1948" spans="4:4" x14ac:dyDescent="0.25">
      <c r="D1948" s="3"/>
    </row>
    <row r="1949" spans="4:4" x14ac:dyDescent="0.25">
      <c r="D1949" s="3"/>
    </row>
    <row r="1950" spans="4:4" x14ac:dyDescent="0.25">
      <c r="D1950" s="3"/>
    </row>
    <row r="1951" spans="4:4" x14ac:dyDescent="0.25">
      <c r="D1951" s="3"/>
    </row>
    <row r="1952" spans="4:4" x14ac:dyDescent="0.25">
      <c r="D1952" s="3"/>
    </row>
    <row r="1953" spans="4:4" x14ac:dyDescent="0.25">
      <c r="D1953" s="3"/>
    </row>
    <row r="1954" spans="4:4" x14ac:dyDescent="0.25">
      <c r="D1954" s="3"/>
    </row>
    <row r="1955" spans="4:4" x14ac:dyDescent="0.25">
      <c r="D1955" s="3"/>
    </row>
    <row r="1956" spans="4:4" x14ac:dyDescent="0.25">
      <c r="D1956" s="3"/>
    </row>
    <row r="1957" spans="4:4" x14ac:dyDescent="0.25">
      <c r="D1957" s="3"/>
    </row>
    <row r="1958" spans="4:4" x14ac:dyDescent="0.25">
      <c r="D1958" s="3"/>
    </row>
    <row r="1959" spans="4:4" x14ac:dyDescent="0.25">
      <c r="D1959" s="3"/>
    </row>
    <row r="1960" spans="4:4" x14ac:dyDescent="0.25">
      <c r="D1960" s="3"/>
    </row>
    <row r="1961" spans="4:4" x14ac:dyDescent="0.25">
      <c r="D1961" s="3"/>
    </row>
    <row r="1962" spans="4:4" x14ac:dyDescent="0.25">
      <c r="D1962" s="3"/>
    </row>
    <row r="1963" spans="4:4" x14ac:dyDescent="0.25">
      <c r="D1963" s="3"/>
    </row>
    <row r="1964" spans="4:4" x14ac:dyDescent="0.25">
      <c r="D1964" s="3"/>
    </row>
    <row r="1965" spans="4:4" x14ac:dyDescent="0.25">
      <c r="D1965" s="3"/>
    </row>
    <row r="1966" spans="4:4" x14ac:dyDescent="0.25">
      <c r="D1966" s="3"/>
    </row>
    <row r="1967" spans="4:4" x14ac:dyDescent="0.25">
      <c r="D1967" s="3"/>
    </row>
    <row r="1968" spans="4:4" x14ac:dyDescent="0.25">
      <c r="D1968" s="3"/>
    </row>
    <row r="1969" spans="4:4" x14ac:dyDescent="0.25">
      <c r="D1969" s="3"/>
    </row>
    <row r="1970" spans="4:4" x14ac:dyDescent="0.25">
      <c r="D1970" s="3"/>
    </row>
    <row r="1971" spans="4:4" x14ac:dyDescent="0.25">
      <c r="D1971" s="3"/>
    </row>
    <row r="1972" spans="4:4" x14ac:dyDescent="0.25">
      <c r="D1972" s="3"/>
    </row>
    <row r="1973" spans="4:4" x14ac:dyDescent="0.25">
      <c r="D1973" s="3"/>
    </row>
    <row r="1974" spans="4:4" x14ac:dyDescent="0.25">
      <c r="D1974" s="3"/>
    </row>
    <row r="1975" spans="4:4" x14ac:dyDescent="0.25">
      <c r="D1975" s="3"/>
    </row>
    <row r="1976" spans="4:4" x14ac:dyDescent="0.25">
      <c r="D1976" s="3"/>
    </row>
    <row r="1977" spans="4:4" x14ac:dyDescent="0.25">
      <c r="D1977" s="3"/>
    </row>
    <row r="1978" spans="4:4" x14ac:dyDescent="0.25">
      <c r="D1978" s="3"/>
    </row>
    <row r="1979" spans="4:4" x14ac:dyDescent="0.25">
      <c r="D1979" s="3"/>
    </row>
    <row r="1980" spans="4:4" x14ac:dyDescent="0.25">
      <c r="D1980" s="3"/>
    </row>
    <row r="1981" spans="4:4" x14ac:dyDescent="0.25">
      <c r="D1981" s="3"/>
    </row>
    <row r="1982" spans="4:4" x14ac:dyDescent="0.25">
      <c r="D1982" s="3"/>
    </row>
    <row r="1983" spans="4:4" x14ac:dyDescent="0.25">
      <c r="D1983" s="3"/>
    </row>
    <row r="1984" spans="4:4" x14ac:dyDescent="0.25">
      <c r="D1984" s="3"/>
    </row>
    <row r="1985" spans="4:4" x14ac:dyDescent="0.25">
      <c r="D1985" s="3"/>
    </row>
    <row r="1986" spans="4:4" x14ac:dyDescent="0.25">
      <c r="D1986" s="3"/>
    </row>
    <row r="1987" spans="4:4" x14ac:dyDescent="0.25">
      <c r="D1987" s="3"/>
    </row>
    <row r="1988" spans="4:4" x14ac:dyDescent="0.25">
      <c r="D1988" s="3"/>
    </row>
    <row r="1989" spans="4:4" x14ac:dyDescent="0.25">
      <c r="D1989" s="3"/>
    </row>
    <row r="1990" spans="4:4" x14ac:dyDescent="0.25">
      <c r="D1990" s="3"/>
    </row>
    <row r="1991" spans="4:4" x14ac:dyDescent="0.25">
      <c r="D1991" s="3"/>
    </row>
    <row r="1992" spans="4:4" x14ac:dyDescent="0.25">
      <c r="D1992" s="3"/>
    </row>
    <row r="1993" spans="4:4" x14ac:dyDescent="0.25">
      <c r="D1993" s="3"/>
    </row>
    <row r="1994" spans="4:4" x14ac:dyDescent="0.25">
      <c r="D1994" s="3"/>
    </row>
    <row r="1995" spans="4:4" x14ac:dyDescent="0.25">
      <c r="D1995" s="3"/>
    </row>
    <row r="1996" spans="4:4" x14ac:dyDescent="0.25">
      <c r="D1996" s="3"/>
    </row>
    <row r="1997" spans="4:4" x14ac:dyDescent="0.25">
      <c r="D1997" s="3"/>
    </row>
    <row r="1998" spans="4:4" x14ac:dyDescent="0.25">
      <c r="D1998" s="3"/>
    </row>
    <row r="1999" spans="4:4" x14ac:dyDescent="0.25">
      <c r="D1999" s="3"/>
    </row>
    <row r="2000" spans="4:4" x14ac:dyDescent="0.25">
      <c r="D2000" s="3"/>
    </row>
    <row r="2001" spans="4:4" x14ac:dyDescent="0.25">
      <c r="D2001" s="3"/>
    </row>
    <row r="2002" spans="4:4" x14ac:dyDescent="0.25">
      <c r="D2002" s="3"/>
    </row>
    <row r="2003" spans="4:4" x14ac:dyDescent="0.25">
      <c r="D2003" s="3"/>
    </row>
    <row r="2004" spans="4:4" x14ac:dyDescent="0.25">
      <c r="D2004" s="3"/>
    </row>
    <row r="2005" spans="4:4" x14ac:dyDescent="0.25">
      <c r="D2005" s="3"/>
    </row>
    <row r="2006" spans="4:4" x14ac:dyDescent="0.25">
      <c r="D2006" s="3"/>
    </row>
    <row r="2007" spans="4:4" x14ac:dyDescent="0.25">
      <c r="D2007" s="3"/>
    </row>
    <row r="2008" spans="4:4" x14ac:dyDescent="0.25">
      <c r="D2008" s="3"/>
    </row>
    <row r="2009" spans="4:4" x14ac:dyDescent="0.25">
      <c r="D2009" s="3"/>
    </row>
    <row r="2010" spans="4:4" x14ac:dyDescent="0.25">
      <c r="D2010" s="3"/>
    </row>
    <row r="2011" spans="4:4" x14ac:dyDescent="0.25">
      <c r="D2011" s="3"/>
    </row>
    <row r="2012" spans="4:4" x14ac:dyDescent="0.25">
      <c r="D2012" s="3"/>
    </row>
    <row r="2013" spans="4:4" x14ac:dyDescent="0.25">
      <c r="D2013" s="3"/>
    </row>
    <row r="2014" spans="4:4" x14ac:dyDescent="0.25">
      <c r="D2014" s="3"/>
    </row>
    <row r="2015" spans="4:4" x14ac:dyDescent="0.25">
      <c r="D2015" s="3"/>
    </row>
    <row r="2016" spans="4:4" x14ac:dyDescent="0.25">
      <c r="D2016" s="3"/>
    </row>
    <row r="2017" spans="4:4" x14ac:dyDescent="0.25">
      <c r="D2017" s="3"/>
    </row>
    <row r="2018" spans="4:4" x14ac:dyDescent="0.25">
      <c r="D2018" s="3"/>
    </row>
    <row r="2019" spans="4:4" x14ac:dyDescent="0.25">
      <c r="D2019" s="3"/>
    </row>
    <row r="2020" spans="4:4" x14ac:dyDescent="0.25">
      <c r="D2020" s="3"/>
    </row>
    <row r="2021" spans="4:4" x14ac:dyDescent="0.25">
      <c r="D2021" s="3"/>
    </row>
    <row r="2022" spans="4:4" x14ac:dyDescent="0.25">
      <c r="D2022" s="3"/>
    </row>
    <row r="2023" spans="4:4" x14ac:dyDescent="0.25">
      <c r="D2023" s="3"/>
    </row>
    <row r="2024" spans="4:4" x14ac:dyDescent="0.25">
      <c r="D2024" s="3"/>
    </row>
    <row r="2025" spans="4:4" x14ac:dyDescent="0.25">
      <c r="D2025" s="3"/>
    </row>
    <row r="2026" spans="4:4" x14ac:dyDescent="0.25">
      <c r="D2026" s="3"/>
    </row>
    <row r="2027" spans="4:4" x14ac:dyDescent="0.25">
      <c r="D2027" s="3"/>
    </row>
    <row r="2028" spans="4:4" x14ac:dyDescent="0.25">
      <c r="D2028" s="3"/>
    </row>
    <row r="2029" spans="4:4" x14ac:dyDescent="0.25">
      <c r="D2029" s="3"/>
    </row>
    <row r="2030" spans="4:4" x14ac:dyDescent="0.25">
      <c r="D2030" s="3"/>
    </row>
    <row r="2031" spans="4:4" x14ac:dyDescent="0.25">
      <c r="D2031" s="3"/>
    </row>
    <row r="2032" spans="4:4" x14ac:dyDescent="0.25">
      <c r="D2032" s="3"/>
    </row>
    <row r="2033" spans="4:4" x14ac:dyDescent="0.25">
      <c r="D2033" s="3"/>
    </row>
    <row r="2034" spans="4:4" x14ac:dyDescent="0.25">
      <c r="D2034" s="3"/>
    </row>
    <row r="2035" spans="4:4" x14ac:dyDescent="0.25">
      <c r="D2035" s="3"/>
    </row>
    <row r="2036" spans="4:4" x14ac:dyDescent="0.25">
      <c r="D2036" s="3"/>
    </row>
    <row r="2037" spans="4:4" x14ac:dyDescent="0.25">
      <c r="D2037" s="3"/>
    </row>
    <row r="2038" spans="4:4" x14ac:dyDescent="0.25">
      <c r="D2038" s="3"/>
    </row>
    <row r="2039" spans="4:4" x14ac:dyDescent="0.25">
      <c r="D2039" s="3"/>
    </row>
    <row r="2040" spans="4:4" x14ac:dyDescent="0.25">
      <c r="D2040" s="3"/>
    </row>
    <row r="2041" spans="4:4" x14ac:dyDescent="0.25">
      <c r="D2041" s="3"/>
    </row>
    <row r="2042" spans="4:4" x14ac:dyDescent="0.25">
      <c r="D2042" s="3"/>
    </row>
    <row r="2043" spans="4:4" x14ac:dyDescent="0.25">
      <c r="D2043" s="3"/>
    </row>
    <row r="2044" spans="4:4" x14ac:dyDescent="0.25">
      <c r="D2044" s="3"/>
    </row>
    <row r="2045" spans="4:4" x14ac:dyDescent="0.25">
      <c r="D2045" s="3"/>
    </row>
    <row r="2046" spans="4:4" x14ac:dyDescent="0.25">
      <c r="D2046" s="3"/>
    </row>
    <row r="2047" spans="4:4" x14ac:dyDescent="0.25">
      <c r="D2047" s="3"/>
    </row>
    <row r="2048" spans="4:4" x14ac:dyDescent="0.25">
      <c r="D2048" s="3"/>
    </row>
    <row r="2049" spans="4:4" x14ac:dyDescent="0.25">
      <c r="D2049" s="3"/>
    </row>
    <row r="2050" spans="4:4" x14ac:dyDescent="0.25">
      <c r="D2050" s="3"/>
    </row>
    <row r="2051" spans="4:4" x14ac:dyDescent="0.25">
      <c r="D2051" s="3"/>
    </row>
    <row r="2052" spans="4:4" x14ac:dyDescent="0.25">
      <c r="D2052" s="3"/>
    </row>
    <row r="2053" spans="4:4" x14ac:dyDescent="0.25">
      <c r="D2053" s="3"/>
    </row>
    <row r="2054" spans="4:4" x14ac:dyDescent="0.25">
      <c r="D2054" s="3"/>
    </row>
    <row r="2055" spans="4:4" x14ac:dyDescent="0.25">
      <c r="D2055" s="3"/>
    </row>
    <row r="2056" spans="4:4" x14ac:dyDescent="0.25">
      <c r="D2056" s="3"/>
    </row>
    <row r="2057" spans="4:4" x14ac:dyDescent="0.25">
      <c r="D2057" s="3"/>
    </row>
    <row r="2058" spans="4:4" x14ac:dyDescent="0.25">
      <c r="D2058" s="3"/>
    </row>
    <row r="2059" spans="4:4" x14ac:dyDescent="0.25">
      <c r="D2059" s="3"/>
    </row>
    <row r="2060" spans="4:4" x14ac:dyDescent="0.25">
      <c r="D2060" s="3"/>
    </row>
    <row r="2061" spans="4:4" x14ac:dyDescent="0.25">
      <c r="D2061" s="3"/>
    </row>
    <row r="2062" spans="4:4" x14ac:dyDescent="0.25">
      <c r="D2062" s="3"/>
    </row>
    <row r="2063" spans="4:4" x14ac:dyDescent="0.25">
      <c r="D2063" s="3"/>
    </row>
    <row r="2064" spans="4:4" x14ac:dyDescent="0.25">
      <c r="D2064" s="3"/>
    </row>
    <row r="2065" spans="4:4" x14ac:dyDescent="0.25">
      <c r="D2065" s="3"/>
    </row>
    <row r="2066" spans="4:4" x14ac:dyDescent="0.25">
      <c r="D2066" s="3"/>
    </row>
    <row r="2067" spans="4:4" x14ac:dyDescent="0.25">
      <c r="D2067" s="3"/>
    </row>
    <row r="2068" spans="4:4" x14ac:dyDescent="0.25">
      <c r="D2068" s="3"/>
    </row>
    <row r="2069" spans="4:4" x14ac:dyDescent="0.25">
      <c r="D2069" s="3"/>
    </row>
    <row r="2070" spans="4:4" x14ac:dyDescent="0.25">
      <c r="D2070" s="3"/>
    </row>
    <row r="2071" spans="4:4" x14ac:dyDescent="0.25">
      <c r="D2071" s="3"/>
    </row>
    <row r="2072" spans="4:4" x14ac:dyDescent="0.25">
      <c r="D2072" s="3"/>
    </row>
    <row r="2073" spans="4:4" x14ac:dyDescent="0.25">
      <c r="D2073" s="3"/>
    </row>
    <row r="2074" spans="4:4" x14ac:dyDescent="0.25">
      <c r="D2074" s="3"/>
    </row>
    <row r="2075" spans="4:4" x14ac:dyDescent="0.25">
      <c r="D2075" s="3"/>
    </row>
    <row r="2076" spans="4:4" x14ac:dyDescent="0.25">
      <c r="D2076" s="3"/>
    </row>
    <row r="2077" spans="4:4" x14ac:dyDescent="0.25">
      <c r="D2077" s="3"/>
    </row>
    <row r="2078" spans="4:4" x14ac:dyDescent="0.25">
      <c r="D2078" s="3"/>
    </row>
    <row r="2079" spans="4:4" x14ac:dyDescent="0.25">
      <c r="D2079" s="3"/>
    </row>
    <row r="2080" spans="4:4" x14ac:dyDescent="0.25">
      <c r="D2080" s="3"/>
    </row>
    <row r="2081" spans="4:4" x14ac:dyDescent="0.25">
      <c r="D2081" s="3"/>
    </row>
    <row r="2082" spans="4:4" x14ac:dyDescent="0.25">
      <c r="D2082" s="3"/>
    </row>
    <row r="2083" spans="4:4" x14ac:dyDescent="0.25">
      <c r="D2083" s="3"/>
    </row>
    <row r="2084" spans="4:4" x14ac:dyDescent="0.25">
      <c r="D2084" s="3"/>
    </row>
    <row r="2085" spans="4:4" x14ac:dyDescent="0.25">
      <c r="D2085" s="3"/>
    </row>
    <row r="2086" spans="4:4" x14ac:dyDescent="0.25">
      <c r="D2086" s="3"/>
    </row>
    <row r="2087" spans="4:4" x14ac:dyDescent="0.25">
      <c r="D2087" s="3"/>
    </row>
    <row r="2088" spans="4:4" x14ac:dyDescent="0.25">
      <c r="D2088" s="3"/>
    </row>
    <row r="2089" spans="4:4" x14ac:dyDescent="0.25">
      <c r="D2089" s="3"/>
    </row>
    <row r="2090" spans="4:4" x14ac:dyDescent="0.25">
      <c r="D2090" s="3"/>
    </row>
    <row r="2091" spans="4:4" x14ac:dyDescent="0.25">
      <c r="D2091" s="3"/>
    </row>
    <row r="2092" spans="4:4" x14ac:dyDescent="0.25">
      <c r="D2092" s="3"/>
    </row>
    <row r="2093" spans="4:4" x14ac:dyDescent="0.25">
      <c r="D2093" s="3"/>
    </row>
    <row r="2094" spans="4:4" x14ac:dyDescent="0.25">
      <c r="D2094" s="3"/>
    </row>
    <row r="2095" spans="4:4" x14ac:dyDescent="0.25">
      <c r="D2095" s="3"/>
    </row>
    <row r="2096" spans="4:4" x14ac:dyDescent="0.25">
      <c r="D2096" s="3"/>
    </row>
    <row r="2097" spans="4:4" x14ac:dyDescent="0.25">
      <c r="D2097" s="3"/>
    </row>
    <row r="2098" spans="4:4" x14ac:dyDescent="0.25">
      <c r="D2098" s="3"/>
    </row>
    <row r="2099" spans="4:4" x14ac:dyDescent="0.25">
      <c r="D2099" s="3"/>
    </row>
    <row r="2100" spans="4:4" x14ac:dyDescent="0.25">
      <c r="D2100" s="3"/>
    </row>
    <row r="2101" spans="4:4" x14ac:dyDescent="0.25">
      <c r="D2101" s="3"/>
    </row>
    <row r="2102" spans="4:4" x14ac:dyDescent="0.25">
      <c r="D2102" s="3"/>
    </row>
    <row r="2103" spans="4:4" x14ac:dyDescent="0.25">
      <c r="D2103" s="3"/>
    </row>
    <row r="2104" spans="4:4" x14ac:dyDescent="0.25">
      <c r="D2104" s="3"/>
    </row>
    <row r="2105" spans="4:4" x14ac:dyDescent="0.25">
      <c r="D2105" s="3"/>
    </row>
    <row r="2106" spans="4:4" x14ac:dyDescent="0.25">
      <c r="D2106" s="3"/>
    </row>
    <row r="2107" spans="4:4" x14ac:dyDescent="0.25">
      <c r="D2107" s="3"/>
    </row>
    <row r="2108" spans="4:4" x14ac:dyDescent="0.25">
      <c r="D2108" s="3"/>
    </row>
    <row r="2109" spans="4:4" x14ac:dyDescent="0.25">
      <c r="D2109" s="3"/>
    </row>
    <row r="2110" spans="4:4" x14ac:dyDescent="0.25">
      <c r="D2110" s="3"/>
    </row>
    <row r="2111" spans="4:4" x14ac:dyDescent="0.25">
      <c r="D2111" s="3"/>
    </row>
    <row r="2112" spans="4:4" x14ac:dyDescent="0.25">
      <c r="D2112" s="3"/>
    </row>
    <row r="2113" spans="4:4" x14ac:dyDescent="0.25">
      <c r="D2113" s="3"/>
    </row>
    <row r="2114" spans="4:4" x14ac:dyDescent="0.25">
      <c r="D2114" s="3"/>
    </row>
    <row r="2115" spans="4:4" x14ac:dyDescent="0.25">
      <c r="D2115" s="3"/>
    </row>
    <row r="2116" spans="4:4" x14ac:dyDescent="0.25">
      <c r="D2116" s="3"/>
    </row>
    <row r="2117" spans="4:4" x14ac:dyDescent="0.25">
      <c r="D2117" s="3"/>
    </row>
    <row r="2118" spans="4:4" x14ac:dyDescent="0.25">
      <c r="D2118" s="3"/>
    </row>
    <row r="2119" spans="4:4" x14ac:dyDescent="0.25">
      <c r="D2119" s="3"/>
    </row>
    <row r="2120" spans="4:4" x14ac:dyDescent="0.25">
      <c r="D2120" s="3"/>
    </row>
    <row r="2121" spans="4:4" x14ac:dyDescent="0.25">
      <c r="D2121" s="3"/>
    </row>
    <row r="2122" spans="4:4" x14ac:dyDescent="0.25">
      <c r="D2122" s="3"/>
    </row>
    <row r="2123" spans="4:4" x14ac:dyDescent="0.25">
      <c r="D2123" s="3"/>
    </row>
    <row r="2124" spans="4:4" x14ac:dyDescent="0.25">
      <c r="D2124" s="3"/>
    </row>
    <row r="2125" spans="4:4" x14ac:dyDescent="0.25">
      <c r="D2125" s="3"/>
    </row>
    <row r="2126" spans="4:4" x14ac:dyDescent="0.25">
      <c r="D2126" s="3"/>
    </row>
    <row r="2127" spans="4:4" x14ac:dyDescent="0.25">
      <c r="D2127" s="3"/>
    </row>
    <row r="2128" spans="4:4" x14ac:dyDescent="0.25">
      <c r="D2128" s="3"/>
    </row>
    <row r="2129" spans="4:4" x14ac:dyDescent="0.25">
      <c r="D2129" s="3"/>
    </row>
    <row r="2130" spans="4:4" x14ac:dyDescent="0.25">
      <c r="D2130" s="3"/>
    </row>
    <row r="2131" spans="4:4" x14ac:dyDescent="0.25">
      <c r="D2131" s="3"/>
    </row>
    <row r="2132" spans="4:4" x14ac:dyDescent="0.25">
      <c r="D2132" s="3"/>
    </row>
    <row r="2133" spans="4:4" x14ac:dyDescent="0.25">
      <c r="D2133" s="3"/>
    </row>
    <row r="2134" spans="4:4" x14ac:dyDescent="0.25">
      <c r="D2134" s="3"/>
    </row>
    <row r="2135" spans="4:4" x14ac:dyDescent="0.25">
      <c r="D2135" s="3"/>
    </row>
    <row r="2136" spans="4:4" x14ac:dyDescent="0.25">
      <c r="D2136" s="3"/>
    </row>
    <row r="2137" spans="4:4" x14ac:dyDescent="0.25">
      <c r="D2137" s="3"/>
    </row>
    <row r="2138" spans="4:4" x14ac:dyDescent="0.25">
      <c r="D2138" s="3"/>
    </row>
    <row r="2139" spans="4:4" x14ac:dyDescent="0.25">
      <c r="D2139" s="3"/>
    </row>
    <row r="2140" spans="4:4" x14ac:dyDescent="0.25">
      <c r="D2140" s="3"/>
    </row>
    <row r="2141" spans="4:4" x14ac:dyDescent="0.25">
      <c r="D2141" s="3"/>
    </row>
    <row r="2142" spans="4:4" x14ac:dyDescent="0.25">
      <c r="D2142" s="3"/>
    </row>
    <row r="2143" spans="4:4" x14ac:dyDescent="0.25">
      <c r="D2143" s="3"/>
    </row>
    <row r="2144" spans="4:4" x14ac:dyDescent="0.25">
      <c r="D2144" s="3"/>
    </row>
    <row r="2145" spans="4:4" x14ac:dyDescent="0.25">
      <c r="D2145" s="3"/>
    </row>
    <row r="2146" spans="4:4" x14ac:dyDescent="0.25">
      <c r="D2146" s="3"/>
    </row>
    <row r="2147" spans="4:4" x14ac:dyDescent="0.25">
      <c r="D2147" s="3"/>
    </row>
    <row r="2148" spans="4:4" x14ac:dyDescent="0.25">
      <c r="D2148" s="3"/>
    </row>
    <row r="2149" spans="4:4" x14ac:dyDescent="0.25">
      <c r="D2149" s="3"/>
    </row>
    <row r="2150" spans="4:4" x14ac:dyDescent="0.25">
      <c r="D2150" s="3"/>
    </row>
    <row r="2151" spans="4:4" x14ac:dyDescent="0.25">
      <c r="D2151" s="3"/>
    </row>
    <row r="2152" spans="4:4" x14ac:dyDescent="0.25">
      <c r="D2152" s="3"/>
    </row>
    <row r="2153" spans="4:4" x14ac:dyDescent="0.25">
      <c r="D2153" s="3"/>
    </row>
    <row r="2154" spans="4:4" x14ac:dyDescent="0.25">
      <c r="D2154" s="3"/>
    </row>
    <row r="2155" spans="4:4" x14ac:dyDescent="0.25">
      <c r="D2155" s="3"/>
    </row>
    <row r="2156" spans="4:4" x14ac:dyDescent="0.25">
      <c r="D2156" s="3"/>
    </row>
    <row r="2157" spans="4:4" x14ac:dyDescent="0.25">
      <c r="D2157" s="3"/>
    </row>
    <row r="2158" spans="4:4" x14ac:dyDescent="0.25">
      <c r="D2158" s="3"/>
    </row>
    <row r="2159" spans="4:4" x14ac:dyDescent="0.25">
      <c r="D2159" s="3"/>
    </row>
    <row r="2160" spans="4:4" x14ac:dyDescent="0.25">
      <c r="D2160" s="3"/>
    </row>
    <row r="2161" spans="4:4" x14ac:dyDescent="0.25">
      <c r="D2161" s="3"/>
    </row>
    <row r="2162" spans="4:4" x14ac:dyDescent="0.25">
      <c r="D2162" s="3"/>
    </row>
    <row r="2163" spans="4:4" x14ac:dyDescent="0.25">
      <c r="D2163" s="3"/>
    </row>
    <row r="2164" spans="4:4" x14ac:dyDescent="0.25">
      <c r="D2164" s="3"/>
    </row>
    <row r="2165" spans="4:4" x14ac:dyDescent="0.25">
      <c r="D2165" s="3"/>
    </row>
    <row r="2166" spans="4:4" x14ac:dyDescent="0.25">
      <c r="D2166" s="3"/>
    </row>
    <row r="2167" spans="4:4" x14ac:dyDescent="0.25">
      <c r="D2167" s="3"/>
    </row>
    <row r="2168" spans="4:4" x14ac:dyDescent="0.25">
      <c r="D2168" s="3"/>
    </row>
    <row r="2169" spans="4:4" x14ac:dyDescent="0.25">
      <c r="D2169" s="3"/>
    </row>
    <row r="2170" spans="4:4" x14ac:dyDescent="0.25">
      <c r="D2170" s="3"/>
    </row>
    <row r="2171" spans="4:4" x14ac:dyDescent="0.25">
      <c r="D2171" s="3"/>
    </row>
    <row r="2172" spans="4:4" x14ac:dyDescent="0.25">
      <c r="D2172" s="3"/>
    </row>
    <row r="2173" spans="4:4" x14ac:dyDescent="0.25">
      <c r="D2173" s="3"/>
    </row>
    <row r="2174" spans="4:4" x14ac:dyDescent="0.25">
      <c r="D2174" s="3"/>
    </row>
    <row r="2175" spans="4:4" x14ac:dyDescent="0.25">
      <c r="D2175" s="3"/>
    </row>
    <row r="2176" spans="4:4" x14ac:dyDescent="0.25">
      <c r="D2176" s="3"/>
    </row>
    <row r="2177" spans="4:4" x14ac:dyDescent="0.25">
      <c r="D2177" s="3"/>
    </row>
    <row r="2178" spans="4:4" x14ac:dyDescent="0.25">
      <c r="D2178" s="3"/>
    </row>
    <row r="2179" spans="4:4" x14ac:dyDescent="0.25">
      <c r="D2179" s="3"/>
    </row>
    <row r="2180" spans="4:4" x14ac:dyDescent="0.25">
      <c r="D2180" s="3"/>
    </row>
    <row r="2181" spans="4:4" x14ac:dyDescent="0.25">
      <c r="D2181" s="3"/>
    </row>
    <row r="2182" spans="4:4" x14ac:dyDescent="0.25">
      <c r="D2182" s="3"/>
    </row>
    <row r="2183" spans="4:4" x14ac:dyDescent="0.25">
      <c r="D2183" s="3"/>
    </row>
    <row r="2184" spans="4:4" x14ac:dyDescent="0.25">
      <c r="D2184" s="3"/>
    </row>
    <row r="2185" spans="4:4" x14ac:dyDescent="0.25">
      <c r="D2185" s="3"/>
    </row>
    <row r="2186" spans="4:4" x14ac:dyDescent="0.25">
      <c r="D2186" s="3"/>
    </row>
    <row r="2187" spans="4:4" x14ac:dyDescent="0.25">
      <c r="D2187" s="3"/>
    </row>
    <row r="2188" spans="4:4" x14ac:dyDescent="0.25">
      <c r="D2188" s="3"/>
    </row>
    <row r="2189" spans="4:4" x14ac:dyDescent="0.25">
      <c r="D2189" s="3"/>
    </row>
    <row r="2190" spans="4:4" x14ac:dyDescent="0.25">
      <c r="D2190" s="3"/>
    </row>
    <row r="2191" spans="4:4" x14ac:dyDescent="0.25">
      <c r="D2191" s="3"/>
    </row>
    <row r="2192" spans="4:4" x14ac:dyDescent="0.25">
      <c r="D2192" s="3"/>
    </row>
    <row r="2193" spans="4:4" x14ac:dyDescent="0.25">
      <c r="D2193" s="3"/>
    </row>
    <row r="2194" spans="4:4" x14ac:dyDescent="0.25">
      <c r="D2194" s="3"/>
    </row>
    <row r="2195" spans="4:4" x14ac:dyDescent="0.25">
      <c r="D2195" s="3"/>
    </row>
    <row r="2196" spans="4:4" x14ac:dyDescent="0.25">
      <c r="D2196" s="3"/>
    </row>
    <row r="2197" spans="4:4" x14ac:dyDescent="0.25">
      <c r="D2197" s="3"/>
    </row>
    <row r="2198" spans="4:4" x14ac:dyDescent="0.25">
      <c r="D2198" s="3"/>
    </row>
    <row r="2199" spans="4:4" x14ac:dyDescent="0.25">
      <c r="D2199" s="3"/>
    </row>
    <row r="2200" spans="4:4" x14ac:dyDescent="0.25">
      <c r="D2200" s="3"/>
    </row>
    <row r="2201" spans="4:4" x14ac:dyDescent="0.25">
      <c r="D2201" s="3"/>
    </row>
    <row r="2202" spans="4:4" x14ac:dyDescent="0.25">
      <c r="D2202" s="3"/>
    </row>
    <row r="2203" spans="4:4" x14ac:dyDescent="0.25">
      <c r="D2203" s="3"/>
    </row>
    <row r="2204" spans="4:4" x14ac:dyDescent="0.25">
      <c r="D2204" s="3"/>
    </row>
    <row r="2205" spans="4:4" x14ac:dyDescent="0.25">
      <c r="D2205" s="3"/>
    </row>
    <row r="2206" spans="4:4" x14ac:dyDescent="0.25">
      <c r="D2206" s="3"/>
    </row>
    <row r="2207" spans="4:4" x14ac:dyDescent="0.25">
      <c r="D2207" s="3"/>
    </row>
    <row r="2208" spans="4:4" x14ac:dyDescent="0.25">
      <c r="D2208" s="3"/>
    </row>
    <row r="2209" spans="4:4" x14ac:dyDescent="0.25">
      <c r="D2209" s="3"/>
    </row>
    <row r="2210" spans="4:4" x14ac:dyDescent="0.25">
      <c r="D2210" s="3"/>
    </row>
    <row r="2211" spans="4:4" x14ac:dyDescent="0.25">
      <c r="D2211" s="3"/>
    </row>
    <row r="2212" spans="4:4" x14ac:dyDescent="0.25">
      <c r="D2212" s="3"/>
    </row>
    <row r="2213" spans="4:4" x14ac:dyDescent="0.25">
      <c r="D2213" s="3"/>
    </row>
    <row r="2214" spans="4:4" x14ac:dyDescent="0.25">
      <c r="D2214" s="3"/>
    </row>
    <row r="2215" spans="4:4" x14ac:dyDescent="0.25">
      <c r="D2215" s="3"/>
    </row>
    <row r="2216" spans="4:4" x14ac:dyDescent="0.25">
      <c r="D2216" s="3"/>
    </row>
    <row r="2217" spans="4:4" x14ac:dyDescent="0.25">
      <c r="D2217" s="3"/>
    </row>
    <row r="2218" spans="4:4" x14ac:dyDescent="0.25">
      <c r="D2218" s="3"/>
    </row>
    <row r="2219" spans="4:4" x14ac:dyDescent="0.25">
      <c r="D2219" s="3"/>
    </row>
    <row r="2220" spans="4:4" x14ac:dyDescent="0.25">
      <c r="D2220" s="3"/>
    </row>
    <row r="2221" spans="4:4" x14ac:dyDescent="0.25">
      <c r="D2221" s="3"/>
    </row>
    <row r="2222" spans="4:4" x14ac:dyDescent="0.25">
      <c r="D2222" s="3"/>
    </row>
    <row r="2223" spans="4:4" x14ac:dyDescent="0.25">
      <c r="D2223" s="3"/>
    </row>
    <row r="2224" spans="4:4" x14ac:dyDescent="0.25">
      <c r="D2224" s="3"/>
    </row>
    <row r="2225" spans="4:4" x14ac:dyDescent="0.25">
      <c r="D2225" s="3"/>
    </row>
    <row r="2226" spans="4:4" x14ac:dyDescent="0.25">
      <c r="D2226" s="3"/>
    </row>
    <row r="2227" spans="4:4" x14ac:dyDescent="0.25">
      <c r="D2227" s="3"/>
    </row>
    <row r="2228" spans="4:4" x14ac:dyDescent="0.25">
      <c r="D2228" s="3"/>
    </row>
    <row r="2229" spans="4:4" x14ac:dyDescent="0.25">
      <c r="D2229" s="3"/>
    </row>
    <row r="2230" spans="4:4" x14ac:dyDescent="0.25">
      <c r="D2230" s="3"/>
    </row>
    <row r="2231" spans="4:4" x14ac:dyDescent="0.25">
      <c r="D2231" s="3"/>
    </row>
    <row r="2232" spans="4:4" x14ac:dyDescent="0.25">
      <c r="D2232" s="3"/>
    </row>
    <row r="2233" spans="4:4" x14ac:dyDescent="0.25">
      <c r="D2233" s="3"/>
    </row>
    <row r="2234" spans="4:4" x14ac:dyDescent="0.25">
      <c r="D2234" s="3"/>
    </row>
    <row r="2235" spans="4:4" x14ac:dyDescent="0.25">
      <c r="D2235" s="3"/>
    </row>
    <row r="2236" spans="4:4" x14ac:dyDescent="0.25">
      <c r="D2236" s="3"/>
    </row>
    <row r="2237" spans="4:4" x14ac:dyDescent="0.25">
      <c r="D2237" s="3"/>
    </row>
    <row r="2238" spans="4:4" x14ac:dyDescent="0.25">
      <c r="D2238" s="3"/>
    </row>
    <row r="2239" spans="4:4" x14ac:dyDescent="0.25">
      <c r="D2239" s="3"/>
    </row>
    <row r="2240" spans="4:4" x14ac:dyDescent="0.25">
      <c r="D2240" s="3"/>
    </row>
    <row r="2241" spans="4:4" x14ac:dyDescent="0.25">
      <c r="D2241" s="3"/>
    </row>
    <row r="2242" spans="4:4" x14ac:dyDescent="0.25">
      <c r="D2242" s="3"/>
    </row>
    <row r="2243" spans="4:4" x14ac:dyDescent="0.25">
      <c r="D2243" s="3"/>
    </row>
    <row r="2244" spans="4:4" x14ac:dyDescent="0.25">
      <c r="D2244" s="3"/>
    </row>
    <row r="2245" spans="4:4" x14ac:dyDescent="0.25">
      <c r="D2245" s="3"/>
    </row>
    <row r="2246" spans="4:4" x14ac:dyDescent="0.25">
      <c r="D2246" s="3"/>
    </row>
    <row r="2247" spans="4:4" x14ac:dyDescent="0.25">
      <c r="D2247" s="3"/>
    </row>
    <row r="2248" spans="4:4" x14ac:dyDescent="0.25">
      <c r="D2248" s="3"/>
    </row>
    <row r="2249" spans="4:4" x14ac:dyDescent="0.25">
      <c r="D2249" s="3"/>
    </row>
    <row r="2250" spans="4:4" x14ac:dyDescent="0.25">
      <c r="D2250" s="3"/>
    </row>
    <row r="2251" spans="4:4" x14ac:dyDescent="0.25">
      <c r="D2251" s="3"/>
    </row>
    <row r="2252" spans="4:4" x14ac:dyDescent="0.25">
      <c r="D2252" s="3"/>
    </row>
    <row r="2253" spans="4:4" x14ac:dyDescent="0.25">
      <c r="D2253" s="3"/>
    </row>
    <row r="2254" spans="4:4" x14ac:dyDescent="0.25">
      <c r="D2254" s="3"/>
    </row>
    <row r="2255" spans="4:4" x14ac:dyDescent="0.25">
      <c r="D2255" s="3"/>
    </row>
    <row r="2256" spans="4:4" x14ac:dyDescent="0.25">
      <c r="D2256" s="3"/>
    </row>
    <row r="2257" spans="4:4" x14ac:dyDescent="0.25">
      <c r="D2257" s="3"/>
    </row>
    <row r="2258" spans="4:4" x14ac:dyDescent="0.25">
      <c r="D2258" s="3"/>
    </row>
    <row r="2259" spans="4:4" x14ac:dyDescent="0.25">
      <c r="D2259" s="3"/>
    </row>
    <row r="2260" spans="4:4" x14ac:dyDescent="0.25">
      <c r="D2260" s="3"/>
    </row>
    <row r="2261" spans="4:4" x14ac:dyDescent="0.25">
      <c r="D2261" s="3"/>
    </row>
    <row r="2262" spans="4:4" x14ac:dyDescent="0.25">
      <c r="D2262" s="3"/>
    </row>
    <row r="2263" spans="4:4" x14ac:dyDescent="0.25">
      <c r="D2263" s="3"/>
    </row>
    <row r="2264" spans="4:4" x14ac:dyDescent="0.25">
      <c r="D2264" s="3"/>
    </row>
    <row r="2265" spans="4:4" x14ac:dyDescent="0.25">
      <c r="D2265" s="3"/>
    </row>
    <row r="2266" spans="4:4" x14ac:dyDescent="0.25">
      <c r="D2266" s="3"/>
    </row>
    <row r="2267" spans="4:4" x14ac:dyDescent="0.25">
      <c r="D2267" s="3"/>
    </row>
    <row r="2268" spans="4:4" x14ac:dyDescent="0.25">
      <c r="D2268" s="3"/>
    </row>
    <row r="2269" spans="4:4" x14ac:dyDescent="0.25">
      <c r="D2269" s="3"/>
    </row>
    <row r="2270" spans="4:4" x14ac:dyDescent="0.25">
      <c r="D2270" s="3"/>
    </row>
    <row r="2271" spans="4:4" x14ac:dyDescent="0.25">
      <c r="D2271" s="3"/>
    </row>
    <row r="2272" spans="4:4" x14ac:dyDescent="0.25">
      <c r="D2272" s="3"/>
    </row>
    <row r="2273" spans="4:4" x14ac:dyDescent="0.25">
      <c r="D2273" s="3"/>
    </row>
    <row r="2274" spans="4:4" x14ac:dyDescent="0.25">
      <c r="D2274" s="3"/>
    </row>
    <row r="2275" spans="4:4" x14ac:dyDescent="0.25">
      <c r="D2275" s="3"/>
    </row>
    <row r="2276" spans="4:4" x14ac:dyDescent="0.25">
      <c r="D2276" s="3"/>
    </row>
    <row r="2277" spans="4:4" x14ac:dyDescent="0.25">
      <c r="D2277" s="3"/>
    </row>
    <row r="2278" spans="4:4" x14ac:dyDescent="0.25">
      <c r="D2278" s="3"/>
    </row>
    <row r="2279" spans="4:4" x14ac:dyDescent="0.25">
      <c r="D2279" s="3"/>
    </row>
    <row r="2280" spans="4:4" x14ac:dyDescent="0.25">
      <c r="D2280" s="3"/>
    </row>
    <row r="2281" spans="4:4" x14ac:dyDescent="0.25">
      <c r="D2281" s="3"/>
    </row>
    <row r="2282" spans="4:4" x14ac:dyDescent="0.25">
      <c r="D2282" s="3"/>
    </row>
    <row r="2283" spans="4:4" x14ac:dyDescent="0.25">
      <c r="D2283" s="3"/>
    </row>
    <row r="2284" spans="4:4" x14ac:dyDescent="0.25">
      <c r="D2284" s="3"/>
    </row>
    <row r="2285" spans="4:4" x14ac:dyDescent="0.25">
      <c r="D2285" s="3"/>
    </row>
    <row r="2286" spans="4:4" x14ac:dyDescent="0.25">
      <c r="D2286" s="3"/>
    </row>
    <row r="2287" spans="4:4" x14ac:dyDescent="0.25">
      <c r="D2287" s="3"/>
    </row>
    <row r="2288" spans="4:4" x14ac:dyDescent="0.25">
      <c r="D2288" s="3"/>
    </row>
    <row r="2289" spans="4:4" x14ac:dyDescent="0.25">
      <c r="D2289" s="3"/>
    </row>
    <row r="2290" spans="4:4" x14ac:dyDescent="0.25">
      <c r="D2290" s="3"/>
    </row>
    <row r="2291" spans="4:4" x14ac:dyDescent="0.25">
      <c r="D2291" s="3"/>
    </row>
    <row r="2292" spans="4:4" x14ac:dyDescent="0.25">
      <c r="D2292" s="3"/>
    </row>
    <row r="2293" spans="4:4" x14ac:dyDescent="0.25">
      <c r="D2293" s="3"/>
    </row>
    <row r="2294" spans="4:4" x14ac:dyDescent="0.25">
      <c r="D2294" s="3"/>
    </row>
    <row r="2295" spans="4:4" x14ac:dyDescent="0.25">
      <c r="D2295" s="3"/>
    </row>
    <row r="2296" spans="4:4" x14ac:dyDescent="0.25">
      <c r="D2296" s="3"/>
    </row>
    <row r="2297" spans="4:4" x14ac:dyDescent="0.25">
      <c r="D2297" s="3"/>
    </row>
    <row r="2298" spans="4:4" x14ac:dyDescent="0.25">
      <c r="D2298" s="3"/>
    </row>
    <row r="2299" spans="4:4" x14ac:dyDescent="0.25">
      <c r="D2299" s="3"/>
    </row>
    <row r="2300" spans="4:4" x14ac:dyDescent="0.25">
      <c r="D2300" s="3"/>
    </row>
    <row r="2301" spans="4:4" x14ac:dyDescent="0.25">
      <c r="D2301" s="3"/>
    </row>
    <row r="2302" spans="4:4" x14ac:dyDescent="0.25">
      <c r="D2302" s="3"/>
    </row>
    <row r="2303" spans="4:4" x14ac:dyDescent="0.25">
      <c r="D2303" s="3"/>
    </row>
    <row r="2304" spans="4:4" x14ac:dyDescent="0.25">
      <c r="D2304" s="3"/>
    </row>
    <row r="2305" spans="4:4" x14ac:dyDescent="0.25">
      <c r="D2305" s="3"/>
    </row>
    <row r="2306" spans="4:4" x14ac:dyDescent="0.25">
      <c r="D2306" s="3"/>
    </row>
    <row r="2307" spans="4:4" x14ac:dyDescent="0.25">
      <c r="D2307" s="3"/>
    </row>
    <row r="2308" spans="4:4" x14ac:dyDescent="0.25">
      <c r="D2308" s="3"/>
    </row>
    <row r="2309" spans="4:4" x14ac:dyDescent="0.25">
      <c r="D2309" s="3"/>
    </row>
    <row r="2310" spans="4:4" x14ac:dyDescent="0.25">
      <c r="D2310" s="3"/>
    </row>
    <row r="2311" spans="4:4" x14ac:dyDescent="0.25">
      <c r="D2311" s="3"/>
    </row>
    <row r="2312" spans="4:4" x14ac:dyDescent="0.25">
      <c r="D2312" s="3"/>
    </row>
    <row r="2313" spans="4:4" x14ac:dyDescent="0.25">
      <c r="D2313" s="3"/>
    </row>
    <row r="2314" spans="4:4" x14ac:dyDescent="0.25">
      <c r="D2314" s="3"/>
    </row>
    <row r="2315" spans="4:4" x14ac:dyDescent="0.25">
      <c r="D2315" s="3"/>
    </row>
    <row r="2316" spans="4:4" x14ac:dyDescent="0.25">
      <c r="D2316" s="3"/>
    </row>
    <row r="2317" spans="4:4" x14ac:dyDescent="0.25">
      <c r="D2317" s="3"/>
    </row>
    <row r="2318" spans="4:4" x14ac:dyDescent="0.25">
      <c r="D2318" s="3"/>
    </row>
    <row r="2319" spans="4:4" x14ac:dyDescent="0.25">
      <c r="D2319" s="3"/>
    </row>
    <row r="2320" spans="4:4" x14ac:dyDescent="0.25">
      <c r="D2320" s="3"/>
    </row>
    <row r="2321" spans="4:4" x14ac:dyDescent="0.25">
      <c r="D2321" s="3"/>
    </row>
    <row r="2322" spans="4:4" x14ac:dyDescent="0.25">
      <c r="D2322" s="3"/>
    </row>
    <row r="2323" spans="4:4" x14ac:dyDescent="0.25">
      <c r="D2323" s="3"/>
    </row>
    <row r="2324" spans="4:4" x14ac:dyDescent="0.25">
      <c r="D2324" s="3"/>
    </row>
    <row r="2325" spans="4:4" x14ac:dyDescent="0.25">
      <c r="D2325" s="3"/>
    </row>
    <row r="2326" spans="4:4" x14ac:dyDescent="0.25">
      <c r="D2326" s="3"/>
    </row>
    <row r="2327" spans="4:4" x14ac:dyDescent="0.25">
      <c r="D2327" s="3"/>
    </row>
    <row r="2328" spans="4:4" x14ac:dyDescent="0.25">
      <c r="D2328" s="3"/>
    </row>
    <row r="2329" spans="4:4" x14ac:dyDescent="0.25">
      <c r="D2329" s="3"/>
    </row>
    <row r="2330" spans="4:4" x14ac:dyDescent="0.25">
      <c r="D2330" s="3"/>
    </row>
    <row r="2331" spans="4:4" x14ac:dyDescent="0.25">
      <c r="D2331" s="3"/>
    </row>
    <row r="2332" spans="4:4" x14ac:dyDescent="0.25">
      <c r="D2332" s="3"/>
    </row>
    <row r="2333" spans="4:4" x14ac:dyDescent="0.25">
      <c r="D2333" s="3"/>
    </row>
    <row r="2334" spans="4:4" x14ac:dyDescent="0.25">
      <c r="D2334" s="3"/>
    </row>
    <row r="2335" spans="4:4" x14ac:dyDescent="0.25">
      <c r="D2335" s="3"/>
    </row>
    <row r="2336" spans="4:4" x14ac:dyDescent="0.25">
      <c r="D2336" s="3"/>
    </row>
    <row r="2337" spans="4:4" x14ac:dyDescent="0.25">
      <c r="D2337" s="3"/>
    </row>
    <row r="2338" spans="4:4" x14ac:dyDescent="0.25">
      <c r="D2338" s="3"/>
    </row>
    <row r="2339" spans="4:4" x14ac:dyDescent="0.25">
      <c r="D2339" s="3"/>
    </row>
    <row r="2340" spans="4:4" x14ac:dyDescent="0.25">
      <c r="D2340" s="3"/>
    </row>
    <row r="2341" spans="4:4" x14ac:dyDescent="0.25">
      <c r="D2341" s="3"/>
    </row>
    <row r="2342" spans="4:4" x14ac:dyDescent="0.25">
      <c r="D2342" s="3"/>
    </row>
    <row r="2343" spans="4:4" x14ac:dyDescent="0.25">
      <c r="D2343" s="3"/>
    </row>
    <row r="2344" spans="4:4" x14ac:dyDescent="0.25">
      <c r="D2344" s="3"/>
    </row>
    <row r="2345" spans="4:4" x14ac:dyDescent="0.25">
      <c r="D2345" s="3"/>
    </row>
    <row r="2346" spans="4:4" x14ac:dyDescent="0.25">
      <c r="D2346" s="3"/>
    </row>
    <row r="2347" spans="4:4" x14ac:dyDescent="0.25">
      <c r="D2347" s="3"/>
    </row>
    <row r="2348" spans="4:4" x14ac:dyDescent="0.25">
      <c r="D2348" s="3"/>
    </row>
    <row r="2349" spans="4:4" x14ac:dyDescent="0.25">
      <c r="D2349" s="3"/>
    </row>
    <row r="2350" spans="4:4" x14ac:dyDescent="0.25">
      <c r="D2350" s="3"/>
    </row>
    <row r="2351" spans="4:4" x14ac:dyDescent="0.25">
      <c r="D2351" s="3"/>
    </row>
    <row r="2352" spans="4:4" x14ac:dyDescent="0.25">
      <c r="D2352" s="3"/>
    </row>
    <row r="2353" spans="4:4" x14ac:dyDescent="0.25">
      <c r="D2353" s="3"/>
    </row>
    <row r="2354" spans="4:4" x14ac:dyDescent="0.25">
      <c r="D2354" s="3"/>
    </row>
    <row r="2355" spans="4:4" x14ac:dyDescent="0.25">
      <c r="D2355" s="3"/>
    </row>
    <row r="2356" spans="4:4" x14ac:dyDescent="0.25">
      <c r="D2356" s="3"/>
    </row>
    <row r="2357" spans="4:4" x14ac:dyDescent="0.25">
      <c r="D2357" s="3"/>
    </row>
    <row r="2358" spans="4:4" x14ac:dyDescent="0.25">
      <c r="D2358" s="3"/>
    </row>
    <row r="2359" spans="4:4" x14ac:dyDescent="0.25">
      <c r="D2359" s="3"/>
    </row>
    <row r="2360" spans="4:4" x14ac:dyDescent="0.25">
      <c r="D2360" s="3"/>
    </row>
    <row r="2361" spans="4:4" x14ac:dyDescent="0.25">
      <c r="D2361" s="3"/>
    </row>
    <row r="2362" spans="4:4" x14ac:dyDescent="0.25">
      <c r="D2362" s="3"/>
    </row>
    <row r="2363" spans="4:4" x14ac:dyDescent="0.25">
      <c r="D2363" s="3"/>
    </row>
    <row r="2364" spans="4:4" x14ac:dyDescent="0.25">
      <c r="D2364" s="3"/>
    </row>
    <row r="2365" spans="4:4" x14ac:dyDescent="0.25">
      <c r="D2365" s="3"/>
    </row>
    <row r="2366" spans="4:4" x14ac:dyDescent="0.25">
      <c r="D2366" s="3"/>
    </row>
    <row r="2367" spans="4:4" x14ac:dyDescent="0.25">
      <c r="D2367" s="3"/>
    </row>
    <row r="2368" spans="4:4" x14ac:dyDescent="0.25">
      <c r="D2368" s="3"/>
    </row>
    <row r="2369" spans="4:4" x14ac:dyDescent="0.25">
      <c r="D2369" s="3"/>
    </row>
    <row r="2370" spans="4:4" x14ac:dyDescent="0.25">
      <c r="D2370" s="3"/>
    </row>
    <row r="2371" spans="4:4" x14ac:dyDescent="0.25">
      <c r="D2371" s="3"/>
    </row>
    <row r="2372" spans="4:4" x14ac:dyDescent="0.25">
      <c r="D2372" s="3"/>
    </row>
    <row r="2373" spans="4:4" x14ac:dyDescent="0.25">
      <c r="D2373" s="3"/>
    </row>
    <row r="2374" spans="4:4" x14ac:dyDescent="0.25">
      <c r="D2374" s="3"/>
    </row>
    <row r="2375" spans="4:4" x14ac:dyDescent="0.25">
      <c r="D2375" s="3"/>
    </row>
    <row r="2376" spans="4:4" x14ac:dyDescent="0.25">
      <c r="D2376" s="3"/>
    </row>
    <row r="2377" spans="4:4" x14ac:dyDescent="0.25">
      <c r="D2377" s="3"/>
    </row>
    <row r="2378" spans="4:4" x14ac:dyDescent="0.25">
      <c r="D2378" s="3"/>
    </row>
    <row r="2379" spans="4:4" x14ac:dyDescent="0.25">
      <c r="D2379" s="3"/>
    </row>
    <row r="2380" spans="4:4" x14ac:dyDescent="0.25">
      <c r="D2380" s="3"/>
    </row>
    <row r="2381" spans="4:4" x14ac:dyDescent="0.25">
      <c r="D2381" s="3"/>
    </row>
    <row r="2382" spans="4:4" x14ac:dyDescent="0.25">
      <c r="D2382" s="3"/>
    </row>
    <row r="2383" spans="4:4" x14ac:dyDescent="0.25">
      <c r="D2383" s="3"/>
    </row>
    <row r="2384" spans="4:4" x14ac:dyDescent="0.25">
      <c r="D2384" s="3"/>
    </row>
    <row r="2385" spans="4:4" x14ac:dyDescent="0.25">
      <c r="D2385" s="3"/>
    </row>
    <row r="2386" spans="4:4" x14ac:dyDescent="0.25">
      <c r="D2386" s="3"/>
    </row>
    <row r="2387" spans="4:4" x14ac:dyDescent="0.25">
      <c r="D2387" s="3"/>
    </row>
    <row r="2388" spans="4:4" x14ac:dyDescent="0.25">
      <c r="D2388" s="3"/>
    </row>
    <row r="2389" spans="4:4" x14ac:dyDescent="0.25">
      <c r="D2389" s="3"/>
    </row>
    <row r="2390" spans="4:4" x14ac:dyDescent="0.25">
      <c r="D2390" s="3"/>
    </row>
    <row r="2391" spans="4:4" x14ac:dyDescent="0.25">
      <c r="D2391" s="3"/>
    </row>
    <row r="2392" spans="4:4" x14ac:dyDescent="0.25">
      <c r="D2392" s="3"/>
    </row>
    <row r="2393" spans="4:4" x14ac:dyDescent="0.25">
      <c r="D2393" s="3"/>
    </row>
    <row r="2394" spans="4:4" x14ac:dyDescent="0.25">
      <c r="D2394" s="3"/>
    </row>
    <row r="2395" spans="4:4" x14ac:dyDescent="0.25">
      <c r="D2395" s="3"/>
    </row>
    <row r="2396" spans="4:4" x14ac:dyDescent="0.25">
      <c r="D2396" s="3"/>
    </row>
    <row r="2397" spans="4:4" x14ac:dyDescent="0.25">
      <c r="D2397" s="3"/>
    </row>
    <row r="2398" spans="4:4" x14ac:dyDescent="0.25">
      <c r="D2398" s="3"/>
    </row>
    <row r="2399" spans="4:4" x14ac:dyDescent="0.25">
      <c r="D2399" s="3"/>
    </row>
    <row r="2400" spans="4:4" x14ac:dyDescent="0.25">
      <c r="D2400" s="3"/>
    </row>
    <row r="2401" spans="4:4" x14ac:dyDescent="0.25">
      <c r="D2401" s="3"/>
    </row>
    <row r="2402" spans="4:4" x14ac:dyDescent="0.25">
      <c r="D2402" s="3"/>
    </row>
    <row r="2403" spans="4:4" x14ac:dyDescent="0.25">
      <c r="D2403" s="3"/>
    </row>
    <row r="2404" spans="4:4" x14ac:dyDescent="0.25">
      <c r="D2404" s="3"/>
    </row>
    <row r="2405" spans="4:4" x14ac:dyDescent="0.25">
      <c r="D2405" s="3"/>
    </row>
    <row r="2406" spans="4:4" x14ac:dyDescent="0.25">
      <c r="D2406" s="3"/>
    </row>
    <row r="2407" spans="4:4" x14ac:dyDescent="0.25">
      <c r="D2407" s="3"/>
    </row>
    <row r="2408" spans="4:4" x14ac:dyDescent="0.25">
      <c r="D2408" s="3"/>
    </row>
    <row r="2409" spans="4:4" x14ac:dyDescent="0.25">
      <c r="D2409" s="3"/>
    </row>
    <row r="2410" spans="4:4" x14ac:dyDescent="0.25">
      <c r="D2410" s="3"/>
    </row>
    <row r="2411" spans="4:4" x14ac:dyDescent="0.25">
      <c r="D2411" s="3"/>
    </row>
    <row r="2412" spans="4:4" x14ac:dyDescent="0.25">
      <c r="D2412" s="3"/>
    </row>
    <row r="2413" spans="4:4" x14ac:dyDescent="0.25">
      <c r="D2413" s="3"/>
    </row>
    <row r="2414" spans="4:4" x14ac:dyDescent="0.25">
      <c r="D2414" s="3"/>
    </row>
    <row r="2415" spans="4:4" x14ac:dyDescent="0.25">
      <c r="D2415" s="3"/>
    </row>
    <row r="2416" spans="4:4" x14ac:dyDescent="0.25">
      <c r="D2416" s="3"/>
    </row>
    <row r="2417" spans="4:4" x14ac:dyDescent="0.25">
      <c r="D2417" s="3"/>
    </row>
    <row r="2418" spans="4:4" x14ac:dyDescent="0.25">
      <c r="D2418" s="3"/>
    </row>
    <row r="2419" spans="4:4" x14ac:dyDescent="0.25">
      <c r="D2419" s="3"/>
    </row>
    <row r="2420" spans="4:4" x14ac:dyDescent="0.25">
      <c r="D2420" s="3"/>
    </row>
    <row r="2421" spans="4:4" x14ac:dyDescent="0.25">
      <c r="D2421" s="3"/>
    </row>
    <row r="2422" spans="4:4" x14ac:dyDescent="0.25">
      <c r="D2422" s="3"/>
    </row>
    <row r="2423" spans="4:4" x14ac:dyDescent="0.25">
      <c r="D2423" s="3"/>
    </row>
    <row r="2424" spans="4:4" x14ac:dyDescent="0.25">
      <c r="D2424" s="3"/>
    </row>
    <row r="2425" spans="4:4" x14ac:dyDescent="0.25">
      <c r="D2425" s="3"/>
    </row>
    <row r="2426" spans="4:4" x14ac:dyDescent="0.25">
      <c r="D2426" s="3"/>
    </row>
    <row r="2427" spans="4:4" x14ac:dyDescent="0.25">
      <c r="D2427" s="3"/>
    </row>
    <row r="2428" spans="4:4" x14ac:dyDescent="0.25">
      <c r="D2428" s="3"/>
    </row>
    <row r="2429" spans="4:4" x14ac:dyDescent="0.25">
      <c r="D2429" s="3"/>
    </row>
    <row r="2430" spans="4:4" x14ac:dyDescent="0.25">
      <c r="D2430" s="3"/>
    </row>
    <row r="2431" spans="4:4" x14ac:dyDescent="0.25">
      <c r="D2431" s="3"/>
    </row>
    <row r="2432" spans="4:4" x14ac:dyDescent="0.25">
      <c r="D2432" s="3"/>
    </row>
    <row r="2433" spans="4:4" x14ac:dyDescent="0.25">
      <c r="D2433" s="3"/>
    </row>
    <row r="2434" spans="4:4" x14ac:dyDescent="0.25">
      <c r="D2434" s="3"/>
    </row>
    <row r="2435" spans="4:4" x14ac:dyDescent="0.25">
      <c r="D2435" s="3"/>
    </row>
    <row r="2436" spans="4:4" x14ac:dyDescent="0.25">
      <c r="D2436" s="3"/>
    </row>
    <row r="2437" spans="4:4" x14ac:dyDescent="0.25">
      <c r="D2437" s="3"/>
    </row>
    <row r="2438" spans="4:4" x14ac:dyDescent="0.25">
      <c r="D2438" s="3"/>
    </row>
    <row r="2439" spans="4:4" x14ac:dyDescent="0.25">
      <c r="D2439" s="3"/>
    </row>
    <row r="2440" spans="4:4" x14ac:dyDescent="0.25">
      <c r="D2440" s="3"/>
    </row>
    <row r="2441" spans="4:4" x14ac:dyDescent="0.25">
      <c r="D2441" s="3"/>
    </row>
    <row r="2442" spans="4:4" x14ac:dyDescent="0.25">
      <c r="D2442" s="3"/>
    </row>
    <row r="2443" spans="4:4" x14ac:dyDescent="0.25">
      <c r="D2443" s="3"/>
    </row>
    <row r="2444" spans="4:4" x14ac:dyDescent="0.25">
      <c r="D2444" s="3"/>
    </row>
    <row r="2445" spans="4:4" x14ac:dyDescent="0.25">
      <c r="D2445" s="3"/>
    </row>
    <row r="2446" spans="4:4" x14ac:dyDescent="0.25">
      <c r="D2446" s="3"/>
    </row>
    <row r="2447" spans="4:4" x14ac:dyDescent="0.25">
      <c r="D2447" s="3"/>
    </row>
    <row r="2448" spans="4:4" x14ac:dyDescent="0.25">
      <c r="D2448" s="3"/>
    </row>
    <row r="2449" spans="4:4" x14ac:dyDescent="0.25">
      <c r="D2449" s="3"/>
    </row>
    <row r="2450" spans="4:4" x14ac:dyDescent="0.25">
      <c r="D2450" s="3"/>
    </row>
    <row r="2451" spans="4:4" x14ac:dyDescent="0.25">
      <c r="D2451" s="3"/>
    </row>
    <row r="2452" spans="4:4" x14ac:dyDescent="0.25">
      <c r="D2452" s="3"/>
    </row>
    <row r="2453" spans="4:4" x14ac:dyDescent="0.25">
      <c r="D2453" s="3"/>
    </row>
    <row r="2454" spans="4:4" x14ac:dyDescent="0.25">
      <c r="D2454" s="3"/>
    </row>
    <row r="2455" spans="4:4" x14ac:dyDescent="0.25">
      <c r="D2455" s="3"/>
    </row>
    <row r="2456" spans="4:4" x14ac:dyDescent="0.25">
      <c r="D2456" s="3"/>
    </row>
    <row r="2457" spans="4:4" x14ac:dyDescent="0.25">
      <c r="D2457" s="3"/>
    </row>
    <row r="2458" spans="4:4" x14ac:dyDescent="0.25">
      <c r="D2458" s="3"/>
    </row>
    <row r="2459" spans="4:4" x14ac:dyDescent="0.25">
      <c r="D2459" s="3"/>
    </row>
    <row r="2460" spans="4:4" x14ac:dyDescent="0.25">
      <c r="D2460" s="3"/>
    </row>
    <row r="2461" spans="4:4" x14ac:dyDescent="0.25">
      <c r="D2461" s="3"/>
    </row>
    <row r="2462" spans="4:4" x14ac:dyDescent="0.25">
      <c r="D2462" s="3"/>
    </row>
    <row r="2463" spans="4:4" x14ac:dyDescent="0.25">
      <c r="D2463" s="3"/>
    </row>
    <row r="2464" spans="4:4" x14ac:dyDescent="0.25">
      <c r="D2464" s="3"/>
    </row>
    <row r="2465" spans="4:4" x14ac:dyDescent="0.25">
      <c r="D2465" s="3"/>
    </row>
    <row r="2466" spans="4:4" x14ac:dyDescent="0.25">
      <c r="D2466" s="3"/>
    </row>
    <row r="2467" spans="4:4" x14ac:dyDescent="0.25">
      <c r="D2467" s="3"/>
    </row>
    <row r="2468" spans="4:4" x14ac:dyDescent="0.25">
      <c r="D2468" s="3"/>
    </row>
    <row r="2469" spans="4:4" x14ac:dyDescent="0.25">
      <c r="D2469" s="3"/>
    </row>
    <row r="2470" spans="4:4" x14ac:dyDescent="0.25">
      <c r="D2470" s="3"/>
    </row>
    <row r="2471" spans="4:4" x14ac:dyDescent="0.25">
      <c r="D2471" s="3"/>
    </row>
    <row r="2472" spans="4:4" x14ac:dyDescent="0.25">
      <c r="D2472" s="3"/>
    </row>
    <row r="2473" spans="4:4" x14ac:dyDescent="0.25">
      <c r="D2473" s="3"/>
    </row>
    <row r="2474" spans="4:4" x14ac:dyDescent="0.25">
      <c r="D2474" s="3"/>
    </row>
    <row r="2475" spans="4:4" x14ac:dyDescent="0.25">
      <c r="D2475" s="3"/>
    </row>
    <row r="2476" spans="4:4" x14ac:dyDescent="0.25">
      <c r="D2476" s="3"/>
    </row>
    <row r="2477" spans="4:4" x14ac:dyDescent="0.25">
      <c r="D2477" s="3"/>
    </row>
    <row r="2478" spans="4:4" x14ac:dyDescent="0.25">
      <c r="D2478" s="3"/>
    </row>
    <row r="2479" spans="4:4" x14ac:dyDescent="0.25">
      <c r="D2479" s="3"/>
    </row>
    <row r="2480" spans="4:4" x14ac:dyDescent="0.25">
      <c r="D2480" s="3"/>
    </row>
    <row r="2481" spans="4:4" x14ac:dyDescent="0.25">
      <c r="D2481" s="3"/>
    </row>
    <row r="2482" spans="4:4" x14ac:dyDescent="0.25">
      <c r="D2482" s="3"/>
    </row>
    <row r="2483" spans="4:4" x14ac:dyDescent="0.25">
      <c r="D2483" s="3"/>
    </row>
    <row r="2484" spans="4:4" x14ac:dyDescent="0.25">
      <c r="D2484" s="3"/>
    </row>
    <row r="2485" spans="4:4" x14ac:dyDescent="0.25">
      <c r="D2485" s="3"/>
    </row>
    <row r="2486" spans="4:4" x14ac:dyDescent="0.25">
      <c r="D2486" s="3"/>
    </row>
    <row r="2487" spans="4:4" x14ac:dyDescent="0.25">
      <c r="D2487" s="3"/>
    </row>
    <row r="2488" spans="4:4" x14ac:dyDescent="0.25">
      <c r="D2488" s="3"/>
    </row>
    <row r="2489" spans="4:4" x14ac:dyDescent="0.25">
      <c r="D2489" s="3"/>
    </row>
    <row r="2490" spans="4:4" x14ac:dyDescent="0.25">
      <c r="D2490" s="3"/>
    </row>
    <row r="2491" spans="4:4" x14ac:dyDescent="0.25">
      <c r="D2491" s="3"/>
    </row>
    <row r="2492" spans="4:4" x14ac:dyDescent="0.25">
      <c r="D2492" s="3"/>
    </row>
    <row r="2493" spans="4:4" x14ac:dyDescent="0.25">
      <c r="D2493" s="3"/>
    </row>
    <row r="2494" spans="4:4" x14ac:dyDescent="0.25">
      <c r="D2494" s="3"/>
    </row>
    <row r="2495" spans="4:4" x14ac:dyDescent="0.25">
      <c r="D2495" s="3"/>
    </row>
    <row r="2496" spans="4:4" x14ac:dyDescent="0.25">
      <c r="D2496" s="3"/>
    </row>
    <row r="2497" spans="4:4" x14ac:dyDescent="0.25">
      <c r="D2497" s="3"/>
    </row>
    <row r="2498" spans="4:4" x14ac:dyDescent="0.25">
      <c r="D2498" s="3"/>
    </row>
    <row r="2499" spans="4:4" x14ac:dyDescent="0.25">
      <c r="D2499" s="3"/>
    </row>
    <row r="2500" spans="4:4" x14ac:dyDescent="0.25">
      <c r="D2500" s="3"/>
    </row>
    <row r="2501" spans="4:4" x14ac:dyDescent="0.25">
      <c r="D2501" s="3"/>
    </row>
    <row r="2502" spans="4:4" x14ac:dyDescent="0.25">
      <c r="D2502" s="3"/>
    </row>
    <row r="2503" spans="4:4" x14ac:dyDescent="0.25">
      <c r="D2503" s="3"/>
    </row>
    <row r="2504" spans="4:4" x14ac:dyDescent="0.25">
      <c r="D2504" s="3"/>
    </row>
    <row r="2505" spans="4:4" x14ac:dyDescent="0.25">
      <c r="D2505" s="3"/>
    </row>
    <row r="2506" spans="4:4" x14ac:dyDescent="0.25">
      <c r="D2506" s="3"/>
    </row>
    <row r="2507" spans="4:4" x14ac:dyDescent="0.25">
      <c r="D2507" s="3"/>
    </row>
    <row r="2508" spans="4:4" x14ac:dyDescent="0.25">
      <c r="D2508" s="3"/>
    </row>
    <row r="2509" spans="4:4" x14ac:dyDescent="0.25">
      <c r="D2509" s="3"/>
    </row>
    <row r="2510" spans="4:4" x14ac:dyDescent="0.25">
      <c r="D2510" s="3"/>
    </row>
    <row r="2511" spans="4:4" x14ac:dyDescent="0.25">
      <c r="D2511" s="3"/>
    </row>
    <row r="2512" spans="4:4" x14ac:dyDescent="0.25">
      <c r="D2512" s="3"/>
    </row>
    <row r="2513" spans="4:4" x14ac:dyDescent="0.25">
      <c r="D2513" s="3"/>
    </row>
    <row r="2514" spans="4:4" x14ac:dyDescent="0.25">
      <c r="D2514" s="3"/>
    </row>
    <row r="2515" spans="4:4" x14ac:dyDescent="0.25">
      <c r="D2515" s="3"/>
    </row>
    <row r="2516" spans="4:4" x14ac:dyDescent="0.25">
      <c r="D2516" s="3"/>
    </row>
    <row r="2517" spans="4:4" x14ac:dyDescent="0.25">
      <c r="D2517" s="3"/>
    </row>
    <row r="2518" spans="4:4" x14ac:dyDescent="0.25">
      <c r="D2518" s="3"/>
    </row>
    <row r="2519" spans="4:4" x14ac:dyDescent="0.25">
      <c r="D2519" s="3"/>
    </row>
    <row r="2520" spans="4:4" x14ac:dyDescent="0.25">
      <c r="D2520" s="3"/>
    </row>
    <row r="2521" spans="4:4" x14ac:dyDescent="0.25">
      <c r="D2521" s="3"/>
    </row>
    <row r="2522" spans="4:4" x14ac:dyDescent="0.25">
      <c r="D2522" s="3"/>
    </row>
    <row r="2523" spans="4:4" x14ac:dyDescent="0.25">
      <c r="D2523" s="3"/>
    </row>
    <row r="2524" spans="4:4" x14ac:dyDescent="0.25">
      <c r="D2524" s="3"/>
    </row>
    <row r="2525" spans="4:4" x14ac:dyDescent="0.25">
      <c r="D2525" s="3"/>
    </row>
    <row r="2526" spans="4:4" x14ac:dyDescent="0.25">
      <c r="D2526" s="3"/>
    </row>
    <row r="2527" spans="4:4" x14ac:dyDescent="0.25">
      <c r="D2527" s="3"/>
    </row>
    <row r="2528" spans="4:4" x14ac:dyDescent="0.25">
      <c r="D2528" s="3"/>
    </row>
    <row r="2529" spans="4:4" x14ac:dyDescent="0.25">
      <c r="D2529" s="3"/>
    </row>
    <row r="2530" spans="4:4" x14ac:dyDescent="0.25">
      <c r="D2530" s="3"/>
    </row>
    <row r="2531" spans="4:4" x14ac:dyDescent="0.25">
      <c r="D2531" s="3"/>
    </row>
    <row r="2532" spans="4:4" x14ac:dyDescent="0.25">
      <c r="D2532" s="3"/>
    </row>
    <row r="2533" spans="4:4" x14ac:dyDescent="0.25">
      <c r="D2533" s="3"/>
    </row>
    <row r="2534" spans="4:4" x14ac:dyDescent="0.25">
      <c r="D2534" s="3"/>
    </row>
    <row r="2535" spans="4:4" x14ac:dyDescent="0.25">
      <c r="D2535" s="3"/>
    </row>
    <row r="2536" spans="4:4" x14ac:dyDescent="0.25">
      <c r="D2536" s="3"/>
    </row>
    <row r="2537" spans="4:4" x14ac:dyDescent="0.25">
      <c r="D2537" s="3"/>
    </row>
    <row r="2538" spans="4:4" x14ac:dyDescent="0.25">
      <c r="D2538" s="3"/>
    </row>
    <row r="2539" spans="4:4" x14ac:dyDescent="0.25">
      <c r="D2539" s="3"/>
    </row>
    <row r="2540" spans="4:4" x14ac:dyDescent="0.25">
      <c r="D2540" s="3"/>
    </row>
    <row r="2541" spans="4:4" x14ac:dyDescent="0.25">
      <c r="D2541" s="3"/>
    </row>
    <row r="2542" spans="4:4" x14ac:dyDescent="0.25">
      <c r="D2542" s="3"/>
    </row>
    <row r="2543" spans="4:4" x14ac:dyDescent="0.25">
      <c r="D2543" s="3"/>
    </row>
    <row r="2544" spans="4:4" x14ac:dyDescent="0.25">
      <c r="D2544" s="3"/>
    </row>
    <row r="2545" spans="4:4" x14ac:dyDescent="0.25">
      <c r="D2545" s="3"/>
    </row>
    <row r="2546" spans="4:4" x14ac:dyDescent="0.25">
      <c r="D2546" s="3"/>
    </row>
    <row r="2547" spans="4:4" x14ac:dyDescent="0.25">
      <c r="D2547" s="3"/>
    </row>
    <row r="2548" spans="4:4" x14ac:dyDescent="0.25">
      <c r="D2548" s="3"/>
    </row>
    <row r="2549" spans="4:4" x14ac:dyDescent="0.25">
      <c r="D2549" s="3"/>
    </row>
    <row r="2550" spans="4:4" x14ac:dyDescent="0.25">
      <c r="D2550" s="3"/>
    </row>
    <row r="2551" spans="4:4" x14ac:dyDescent="0.25">
      <c r="D2551" s="3"/>
    </row>
    <row r="2552" spans="4:4" x14ac:dyDescent="0.25">
      <c r="D2552" s="3"/>
    </row>
    <row r="2553" spans="4:4" x14ac:dyDescent="0.25">
      <c r="D2553" s="3"/>
    </row>
    <row r="2554" spans="4:4" x14ac:dyDescent="0.25">
      <c r="D2554" s="3"/>
    </row>
    <row r="2555" spans="4:4" x14ac:dyDescent="0.25">
      <c r="D2555" s="3"/>
    </row>
    <row r="2556" spans="4:4" x14ac:dyDescent="0.25">
      <c r="D2556" s="3"/>
    </row>
    <row r="2557" spans="4:4" x14ac:dyDescent="0.25">
      <c r="D2557" s="3"/>
    </row>
    <row r="2558" spans="4:4" x14ac:dyDescent="0.25">
      <c r="D2558" s="3"/>
    </row>
    <row r="2559" spans="4:4" x14ac:dyDescent="0.25">
      <c r="D2559" s="3"/>
    </row>
    <row r="2560" spans="4:4" x14ac:dyDescent="0.25">
      <c r="D2560" s="3"/>
    </row>
    <row r="2561" spans="4:4" x14ac:dyDescent="0.25">
      <c r="D2561" s="3"/>
    </row>
    <row r="2562" spans="4:4" x14ac:dyDescent="0.25">
      <c r="D2562" s="3"/>
    </row>
    <row r="2563" spans="4:4" x14ac:dyDescent="0.25">
      <c r="D2563" s="3"/>
    </row>
    <row r="2564" spans="4:4" x14ac:dyDescent="0.25">
      <c r="D2564" s="3"/>
    </row>
    <row r="2565" spans="4:4" x14ac:dyDescent="0.25">
      <c r="D2565" s="3"/>
    </row>
    <row r="2566" spans="4:4" x14ac:dyDescent="0.25">
      <c r="D2566" s="3"/>
    </row>
    <row r="2567" spans="4:4" x14ac:dyDescent="0.25">
      <c r="D2567" s="3"/>
    </row>
    <row r="2568" spans="4:4" x14ac:dyDescent="0.25">
      <c r="D2568" s="3"/>
    </row>
    <row r="2569" spans="4:4" x14ac:dyDescent="0.25">
      <c r="D2569" s="3"/>
    </row>
    <row r="2570" spans="4:4" x14ac:dyDescent="0.25">
      <c r="D2570" s="3"/>
    </row>
    <row r="2571" spans="4:4" x14ac:dyDescent="0.25">
      <c r="D2571" s="3"/>
    </row>
    <row r="2572" spans="4:4" x14ac:dyDescent="0.25">
      <c r="D2572" s="3"/>
    </row>
    <row r="2573" spans="4:4" x14ac:dyDescent="0.25">
      <c r="D2573" s="3"/>
    </row>
    <row r="2574" spans="4:4" x14ac:dyDescent="0.25">
      <c r="D2574" s="3"/>
    </row>
    <row r="2575" spans="4:4" x14ac:dyDescent="0.25">
      <c r="D2575" s="3"/>
    </row>
    <row r="2576" spans="4:4" x14ac:dyDescent="0.25">
      <c r="D2576" s="3"/>
    </row>
    <row r="2577" spans="4:4" x14ac:dyDescent="0.25">
      <c r="D2577" s="3"/>
    </row>
    <row r="2578" spans="4:4" x14ac:dyDescent="0.25">
      <c r="D2578" s="3"/>
    </row>
    <row r="2579" spans="4:4" x14ac:dyDescent="0.25">
      <c r="D2579" s="3"/>
    </row>
    <row r="2580" spans="4:4" x14ac:dyDescent="0.25">
      <c r="D2580" s="3"/>
    </row>
    <row r="2581" spans="4:4" x14ac:dyDescent="0.25">
      <c r="D2581" s="3"/>
    </row>
    <row r="2582" spans="4:4" x14ac:dyDescent="0.25">
      <c r="D2582" s="3"/>
    </row>
    <row r="2583" spans="4:4" x14ac:dyDescent="0.25">
      <c r="D2583" s="3"/>
    </row>
    <row r="2584" spans="4:4" x14ac:dyDescent="0.25">
      <c r="D2584" s="3"/>
    </row>
    <row r="2585" spans="4:4" x14ac:dyDescent="0.25">
      <c r="D2585" s="3"/>
    </row>
    <row r="2586" spans="4:4" x14ac:dyDescent="0.25">
      <c r="D2586" s="3"/>
    </row>
    <row r="2587" spans="4:4" x14ac:dyDescent="0.25">
      <c r="D2587" s="3"/>
    </row>
    <row r="2588" spans="4:4" x14ac:dyDescent="0.25">
      <c r="D2588" s="3"/>
    </row>
    <row r="2589" spans="4:4" x14ac:dyDescent="0.25">
      <c r="D2589" s="3"/>
    </row>
    <row r="2590" spans="4:4" x14ac:dyDescent="0.25">
      <c r="D2590" s="3"/>
    </row>
    <row r="2591" spans="4:4" x14ac:dyDescent="0.25">
      <c r="D2591" s="3"/>
    </row>
    <row r="2592" spans="4:4" x14ac:dyDescent="0.25">
      <c r="D2592" s="3"/>
    </row>
    <row r="2593" spans="4:4" x14ac:dyDescent="0.25">
      <c r="D2593" s="3"/>
    </row>
    <row r="2594" spans="4:4" x14ac:dyDescent="0.25">
      <c r="D2594" s="3"/>
    </row>
    <row r="2595" spans="4:4" x14ac:dyDescent="0.25">
      <c r="D2595" s="3"/>
    </row>
    <row r="2596" spans="4:4" x14ac:dyDescent="0.25">
      <c r="D2596" s="3"/>
    </row>
    <row r="2597" spans="4:4" x14ac:dyDescent="0.25">
      <c r="D2597" s="3"/>
    </row>
    <row r="2598" spans="4:4" x14ac:dyDescent="0.25">
      <c r="D2598" s="3"/>
    </row>
    <row r="2599" spans="4:4" x14ac:dyDescent="0.25">
      <c r="D2599" s="3"/>
    </row>
    <row r="2600" spans="4:4" x14ac:dyDescent="0.25">
      <c r="D2600" s="3"/>
    </row>
    <row r="2601" spans="4:4" x14ac:dyDescent="0.25">
      <c r="D2601" s="3"/>
    </row>
    <row r="2602" spans="4:4" x14ac:dyDescent="0.25">
      <c r="D2602" s="3"/>
    </row>
    <row r="2603" spans="4:4" x14ac:dyDescent="0.25">
      <c r="D2603" s="3"/>
    </row>
    <row r="2604" spans="4:4" x14ac:dyDescent="0.25">
      <c r="D2604" s="3"/>
    </row>
    <row r="2605" spans="4:4" x14ac:dyDescent="0.25">
      <c r="D2605" s="3"/>
    </row>
    <row r="2606" spans="4:4" x14ac:dyDescent="0.25">
      <c r="D2606" s="3"/>
    </row>
    <row r="2607" spans="4:4" x14ac:dyDescent="0.25">
      <c r="D2607" s="3"/>
    </row>
    <row r="2608" spans="4:4" x14ac:dyDescent="0.25">
      <c r="D2608" s="3"/>
    </row>
    <row r="2609" spans="4:4" x14ac:dyDescent="0.25">
      <c r="D2609" s="3"/>
    </row>
    <row r="2610" spans="4:4" x14ac:dyDescent="0.25">
      <c r="D2610" s="3"/>
    </row>
    <row r="2611" spans="4:4" x14ac:dyDescent="0.25">
      <c r="D2611" s="3"/>
    </row>
    <row r="2612" spans="4:4" x14ac:dyDescent="0.25">
      <c r="D2612" s="3"/>
    </row>
    <row r="2613" spans="4:4" x14ac:dyDescent="0.25">
      <c r="D2613" s="3"/>
    </row>
    <row r="2614" spans="4:4" x14ac:dyDescent="0.25">
      <c r="D2614" s="3"/>
    </row>
    <row r="2615" spans="4:4" x14ac:dyDescent="0.25">
      <c r="D2615" s="3"/>
    </row>
    <row r="2616" spans="4:4" x14ac:dyDescent="0.25">
      <c r="D2616" s="3"/>
    </row>
    <row r="2617" spans="4:4" x14ac:dyDescent="0.25">
      <c r="D2617" s="3"/>
    </row>
    <row r="2618" spans="4:4" x14ac:dyDescent="0.25">
      <c r="D2618" s="3"/>
    </row>
    <row r="2619" spans="4:4" x14ac:dyDescent="0.25">
      <c r="D2619" s="3"/>
    </row>
    <row r="2620" spans="4:4" x14ac:dyDescent="0.25">
      <c r="D2620" s="3"/>
    </row>
    <row r="2621" spans="4:4" x14ac:dyDescent="0.25">
      <c r="D2621" s="3"/>
    </row>
    <row r="2622" spans="4:4" x14ac:dyDescent="0.25">
      <c r="D2622" s="3"/>
    </row>
    <row r="2623" spans="4:4" x14ac:dyDescent="0.25">
      <c r="D2623" s="3"/>
    </row>
    <row r="2624" spans="4:4" x14ac:dyDescent="0.25">
      <c r="D2624" s="3"/>
    </row>
    <row r="2625" spans="4:4" x14ac:dyDescent="0.25">
      <c r="D2625" s="3"/>
    </row>
    <row r="2626" spans="4:4" x14ac:dyDescent="0.25">
      <c r="D2626" s="3"/>
    </row>
    <row r="2627" spans="4:4" x14ac:dyDescent="0.25">
      <c r="D2627" s="3"/>
    </row>
    <row r="2628" spans="4:4" x14ac:dyDescent="0.25">
      <c r="D2628" s="3"/>
    </row>
    <row r="2629" spans="4:4" x14ac:dyDescent="0.25">
      <c r="D2629" s="3"/>
    </row>
    <row r="2630" spans="4:4" x14ac:dyDescent="0.25">
      <c r="D2630" s="3"/>
    </row>
    <row r="2631" spans="4:4" x14ac:dyDescent="0.25">
      <c r="D2631" s="3"/>
    </row>
    <row r="2632" spans="4:4" x14ac:dyDescent="0.25">
      <c r="D2632" s="3"/>
    </row>
    <row r="2633" spans="4:4" x14ac:dyDescent="0.25">
      <c r="D2633" s="3"/>
    </row>
    <row r="2634" spans="4:4" x14ac:dyDescent="0.25">
      <c r="D2634" s="3"/>
    </row>
    <row r="2635" spans="4:4" x14ac:dyDescent="0.25">
      <c r="D2635" s="3"/>
    </row>
    <row r="2636" spans="4:4" x14ac:dyDescent="0.25">
      <c r="D2636" s="3"/>
    </row>
    <row r="2637" spans="4:4" x14ac:dyDescent="0.25">
      <c r="D2637" s="3"/>
    </row>
    <row r="2638" spans="4:4" x14ac:dyDescent="0.25">
      <c r="D2638" s="3"/>
    </row>
    <row r="2639" spans="4:4" x14ac:dyDescent="0.25">
      <c r="D2639" s="3"/>
    </row>
    <row r="2640" spans="4:4" x14ac:dyDescent="0.25">
      <c r="D2640" s="3"/>
    </row>
    <row r="2641" spans="4:4" x14ac:dyDescent="0.25">
      <c r="D2641" s="3"/>
    </row>
    <row r="2642" spans="4:4" x14ac:dyDescent="0.25">
      <c r="D2642" s="3"/>
    </row>
    <row r="2643" spans="4:4" x14ac:dyDescent="0.25">
      <c r="D2643" s="3"/>
    </row>
    <row r="2644" spans="4:4" x14ac:dyDescent="0.25">
      <c r="D2644" s="3"/>
    </row>
    <row r="2645" spans="4:4" x14ac:dyDescent="0.25">
      <c r="D2645" s="3"/>
    </row>
    <row r="2646" spans="4:4" x14ac:dyDescent="0.25">
      <c r="D2646" s="3"/>
    </row>
    <row r="2647" spans="4:4" x14ac:dyDescent="0.25">
      <c r="D2647" s="3"/>
    </row>
    <row r="2648" spans="4:4" x14ac:dyDescent="0.25">
      <c r="D2648" s="3"/>
    </row>
    <row r="2649" spans="4:4" x14ac:dyDescent="0.25">
      <c r="D2649" s="3"/>
    </row>
    <row r="2650" spans="4:4" x14ac:dyDescent="0.25">
      <c r="D2650" s="3"/>
    </row>
    <row r="2651" spans="4:4" x14ac:dyDescent="0.25">
      <c r="D2651" s="3"/>
    </row>
    <row r="2652" spans="4:4" x14ac:dyDescent="0.25">
      <c r="D2652" s="3"/>
    </row>
    <row r="2653" spans="4:4" x14ac:dyDescent="0.25">
      <c r="D2653" s="3"/>
    </row>
    <row r="2654" spans="4:4" x14ac:dyDescent="0.25">
      <c r="D2654" s="3"/>
    </row>
    <row r="2655" spans="4:4" x14ac:dyDescent="0.25">
      <c r="D2655" s="3"/>
    </row>
    <row r="2656" spans="4:4" x14ac:dyDescent="0.25">
      <c r="D2656" s="3"/>
    </row>
    <row r="2657" spans="4:4" x14ac:dyDescent="0.25">
      <c r="D2657" s="3"/>
    </row>
    <row r="2658" spans="4:4" x14ac:dyDescent="0.25">
      <c r="D2658" s="3"/>
    </row>
    <row r="2659" spans="4:4" x14ac:dyDescent="0.25">
      <c r="D2659" s="3"/>
    </row>
    <row r="2660" spans="4:4" x14ac:dyDescent="0.25">
      <c r="D2660" s="3"/>
    </row>
    <row r="2661" spans="4:4" x14ac:dyDescent="0.25">
      <c r="D2661" s="3"/>
    </row>
    <row r="2662" spans="4:4" x14ac:dyDescent="0.25">
      <c r="D2662" s="3"/>
    </row>
    <row r="2663" spans="4:4" x14ac:dyDescent="0.25">
      <c r="D2663" s="3"/>
    </row>
    <row r="2664" spans="4:4" x14ac:dyDescent="0.25">
      <c r="D2664" s="3"/>
    </row>
    <row r="2665" spans="4:4" x14ac:dyDescent="0.25">
      <c r="D2665" s="3"/>
    </row>
    <row r="2666" spans="4:4" x14ac:dyDescent="0.25">
      <c r="D2666" s="3"/>
    </row>
    <row r="2667" spans="4:4" x14ac:dyDescent="0.25">
      <c r="D2667" s="3"/>
    </row>
    <row r="2668" spans="4:4" x14ac:dyDescent="0.25">
      <c r="D2668" s="3"/>
    </row>
    <row r="2669" spans="4:4" x14ac:dyDescent="0.25">
      <c r="D2669" s="3"/>
    </row>
    <row r="2670" spans="4:4" x14ac:dyDescent="0.25">
      <c r="D2670" s="3"/>
    </row>
    <row r="2671" spans="4:4" x14ac:dyDescent="0.25">
      <c r="D2671" s="3"/>
    </row>
    <row r="2672" spans="4:4" x14ac:dyDescent="0.25">
      <c r="D2672" s="3"/>
    </row>
    <row r="2673" spans="4:4" x14ac:dyDescent="0.25">
      <c r="D2673" s="3"/>
    </row>
    <row r="2674" spans="4:4" x14ac:dyDescent="0.25">
      <c r="D2674" s="3"/>
    </row>
    <row r="2675" spans="4:4" x14ac:dyDescent="0.25">
      <c r="D2675" s="3"/>
    </row>
    <row r="2676" spans="4:4" x14ac:dyDescent="0.25">
      <c r="D2676" s="3"/>
    </row>
    <row r="2677" spans="4:4" x14ac:dyDescent="0.25">
      <c r="D2677" s="3"/>
    </row>
    <row r="2678" spans="4:4" x14ac:dyDescent="0.25">
      <c r="D2678" s="3"/>
    </row>
    <row r="2679" spans="4:4" x14ac:dyDescent="0.25">
      <c r="D2679" s="3"/>
    </row>
    <row r="2680" spans="4:4" x14ac:dyDescent="0.25">
      <c r="D2680" s="3"/>
    </row>
    <row r="2681" spans="4:4" x14ac:dyDescent="0.25">
      <c r="D2681" s="3"/>
    </row>
    <row r="2682" spans="4:4" x14ac:dyDescent="0.25">
      <c r="D2682" s="3"/>
    </row>
    <row r="2683" spans="4:4" x14ac:dyDescent="0.25">
      <c r="D2683" s="3"/>
    </row>
    <row r="2684" spans="4:4" x14ac:dyDescent="0.25">
      <c r="D2684" s="3"/>
    </row>
    <row r="2685" spans="4:4" x14ac:dyDescent="0.25">
      <c r="D2685" s="3"/>
    </row>
    <row r="2686" spans="4:4" x14ac:dyDescent="0.25">
      <c r="D2686" s="3"/>
    </row>
    <row r="2687" spans="4:4" x14ac:dyDescent="0.25">
      <c r="D2687" s="3"/>
    </row>
    <row r="2688" spans="4:4" x14ac:dyDescent="0.25">
      <c r="D2688" s="3"/>
    </row>
    <row r="2689" spans="4:4" x14ac:dyDescent="0.25">
      <c r="D2689" s="3"/>
    </row>
    <row r="2690" spans="4:4" x14ac:dyDescent="0.25">
      <c r="D2690" s="3"/>
    </row>
    <row r="2691" spans="4:4" x14ac:dyDescent="0.25">
      <c r="D2691" s="3"/>
    </row>
    <row r="2692" spans="4:4" x14ac:dyDescent="0.25">
      <c r="D2692" s="3"/>
    </row>
    <row r="2693" spans="4:4" x14ac:dyDescent="0.25">
      <c r="D2693" s="3"/>
    </row>
    <row r="2694" spans="4:4" x14ac:dyDescent="0.25">
      <c r="D2694" s="3"/>
    </row>
    <row r="2695" spans="4:4" x14ac:dyDescent="0.25">
      <c r="D2695" s="3"/>
    </row>
    <row r="2696" spans="4:4" x14ac:dyDescent="0.25">
      <c r="D2696" s="3"/>
    </row>
    <row r="2697" spans="4:4" x14ac:dyDescent="0.25">
      <c r="D2697" s="3"/>
    </row>
    <row r="2698" spans="4:4" x14ac:dyDescent="0.25">
      <c r="D2698" s="3"/>
    </row>
    <row r="2699" spans="4:4" x14ac:dyDescent="0.25">
      <c r="D2699" s="3"/>
    </row>
    <row r="2700" spans="4:4" x14ac:dyDescent="0.25">
      <c r="D2700" s="3"/>
    </row>
    <row r="2701" spans="4:4" x14ac:dyDescent="0.25">
      <c r="D2701" s="3"/>
    </row>
    <row r="2702" spans="4:4" x14ac:dyDescent="0.25">
      <c r="D2702" s="3"/>
    </row>
    <row r="2703" spans="4:4" x14ac:dyDescent="0.25">
      <c r="D2703" s="3"/>
    </row>
    <row r="2704" spans="4:4" x14ac:dyDescent="0.25">
      <c r="D2704" s="3"/>
    </row>
    <row r="2705" spans="4:4" x14ac:dyDescent="0.25">
      <c r="D2705" s="3"/>
    </row>
    <row r="2706" spans="4:4" x14ac:dyDescent="0.25">
      <c r="D2706" s="3"/>
    </row>
    <row r="2707" spans="4:4" x14ac:dyDescent="0.25">
      <c r="D2707" s="3"/>
    </row>
    <row r="2708" spans="4:4" x14ac:dyDescent="0.25">
      <c r="D2708" s="3"/>
    </row>
    <row r="2709" spans="4:4" x14ac:dyDescent="0.25">
      <c r="D2709" s="3"/>
    </row>
    <row r="2710" spans="4:4" x14ac:dyDescent="0.25">
      <c r="D2710" s="3"/>
    </row>
    <row r="2711" spans="4:4" x14ac:dyDescent="0.25">
      <c r="D2711" s="3"/>
    </row>
    <row r="2712" spans="4:4" x14ac:dyDescent="0.25">
      <c r="D2712" s="3"/>
    </row>
    <row r="2713" spans="4:4" x14ac:dyDescent="0.25">
      <c r="D2713" s="3"/>
    </row>
    <row r="2714" spans="4:4" x14ac:dyDescent="0.25">
      <c r="D2714" s="3"/>
    </row>
    <row r="2715" spans="4:4" x14ac:dyDescent="0.25">
      <c r="D2715" s="3"/>
    </row>
    <row r="2716" spans="4:4" x14ac:dyDescent="0.25">
      <c r="D2716" s="3"/>
    </row>
    <row r="2717" spans="4:4" x14ac:dyDescent="0.25">
      <c r="D2717" s="3"/>
    </row>
    <row r="2718" spans="4:4" x14ac:dyDescent="0.25">
      <c r="D2718" s="3"/>
    </row>
    <row r="2719" spans="4:4" x14ac:dyDescent="0.25">
      <c r="D2719" s="3"/>
    </row>
    <row r="2720" spans="4:4" x14ac:dyDescent="0.25">
      <c r="D2720" s="3"/>
    </row>
    <row r="2721" spans="4:4" x14ac:dyDescent="0.25">
      <c r="D2721" s="3"/>
    </row>
    <row r="2722" spans="4:4" x14ac:dyDescent="0.25">
      <c r="D2722" s="3"/>
    </row>
    <row r="2723" spans="4:4" x14ac:dyDescent="0.25">
      <c r="D2723" s="3"/>
    </row>
    <row r="2724" spans="4:4" x14ac:dyDescent="0.25">
      <c r="D2724" s="3"/>
    </row>
    <row r="2725" spans="4:4" x14ac:dyDescent="0.25">
      <c r="D2725" s="3"/>
    </row>
    <row r="2726" spans="4:4" x14ac:dyDescent="0.25">
      <c r="D2726" s="3"/>
    </row>
    <row r="2727" spans="4:4" x14ac:dyDescent="0.25">
      <c r="D2727" s="3"/>
    </row>
    <row r="2728" spans="4:4" x14ac:dyDescent="0.25">
      <c r="D2728" s="3"/>
    </row>
    <row r="2729" spans="4:4" x14ac:dyDescent="0.25">
      <c r="D2729" s="3"/>
    </row>
    <row r="2730" spans="4:4" x14ac:dyDescent="0.25">
      <c r="D2730" s="3"/>
    </row>
    <row r="2731" spans="4:4" x14ac:dyDescent="0.25">
      <c r="D2731" s="3"/>
    </row>
    <row r="2732" spans="4:4" x14ac:dyDescent="0.25">
      <c r="D2732" s="3"/>
    </row>
    <row r="2733" spans="4:4" x14ac:dyDescent="0.25">
      <c r="D2733" s="3"/>
    </row>
    <row r="2734" spans="4:4" x14ac:dyDescent="0.25">
      <c r="D2734" s="3"/>
    </row>
    <row r="2735" spans="4:4" x14ac:dyDescent="0.25">
      <c r="D2735" s="3"/>
    </row>
    <row r="2736" spans="4:4" x14ac:dyDescent="0.25">
      <c r="D2736" s="3"/>
    </row>
    <row r="2737" spans="4:4" x14ac:dyDescent="0.25">
      <c r="D2737" s="3"/>
    </row>
    <row r="2738" spans="4:4" x14ac:dyDescent="0.25">
      <c r="D2738" s="3"/>
    </row>
    <row r="2739" spans="4:4" x14ac:dyDescent="0.25">
      <c r="D2739" s="3"/>
    </row>
    <row r="2740" spans="4:4" x14ac:dyDescent="0.25">
      <c r="D2740" s="3"/>
    </row>
    <row r="2741" spans="4:4" x14ac:dyDescent="0.25">
      <c r="D2741" s="3"/>
    </row>
    <row r="2742" spans="4:4" x14ac:dyDescent="0.25">
      <c r="D2742" s="3"/>
    </row>
    <row r="2743" spans="4:4" x14ac:dyDescent="0.25">
      <c r="D2743" s="3"/>
    </row>
    <row r="2744" spans="4:4" x14ac:dyDescent="0.25">
      <c r="D2744" s="3"/>
    </row>
    <row r="2745" spans="4:4" x14ac:dyDescent="0.25">
      <c r="D2745" s="3"/>
    </row>
    <row r="2746" spans="4:4" x14ac:dyDescent="0.25">
      <c r="D2746" s="3"/>
    </row>
    <row r="2747" spans="4:4" x14ac:dyDescent="0.25">
      <c r="D2747" s="3"/>
    </row>
    <row r="2748" spans="4:4" x14ac:dyDescent="0.25">
      <c r="D2748" s="3"/>
    </row>
    <row r="2749" spans="4:4" x14ac:dyDescent="0.25">
      <c r="D2749" s="3"/>
    </row>
    <row r="2750" spans="4:4" x14ac:dyDescent="0.25">
      <c r="D2750" s="3"/>
    </row>
    <row r="2751" spans="4:4" x14ac:dyDescent="0.25">
      <c r="D2751" s="3"/>
    </row>
    <row r="2752" spans="4:4" x14ac:dyDescent="0.25">
      <c r="D2752" s="3"/>
    </row>
    <row r="2753" spans="4:4" x14ac:dyDescent="0.25">
      <c r="D2753" s="3"/>
    </row>
    <row r="2754" spans="4:4" x14ac:dyDescent="0.25">
      <c r="D2754" s="3"/>
    </row>
    <row r="2755" spans="4:4" x14ac:dyDescent="0.25">
      <c r="D2755" s="3"/>
    </row>
    <row r="2756" spans="4:4" x14ac:dyDescent="0.25">
      <c r="D2756" s="3"/>
    </row>
    <row r="2757" spans="4:4" x14ac:dyDescent="0.25">
      <c r="D2757" s="3"/>
    </row>
    <row r="2758" spans="4:4" x14ac:dyDescent="0.25">
      <c r="D2758" s="3"/>
    </row>
    <row r="2759" spans="4:4" x14ac:dyDescent="0.25">
      <c r="D2759" s="3"/>
    </row>
    <row r="2760" spans="4:4" x14ac:dyDescent="0.25">
      <c r="D2760" s="3"/>
    </row>
    <row r="2761" spans="4:4" x14ac:dyDescent="0.25">
      <c r="D2761" s="3"/>
    </row>
    <row r="2762" spans="4:4" x14ac:dyDescent="0.25">
      <c r="D2762" s="3"/>
    </row>
    <row r="2763" spans="4:4" x14ac:dyDescent="0.25">
      <c r="D2763" s="3"/>
    </row>
    <row r="2764" spans="4:4" x14ac:dyDescent="0.25">
      <c r="D2764" s="3"/>
    </row>
    <row r="2765" spans="4:4" x14ac:dyDescent="0.25">
      <c r="D2765" s="3"/>
    </row>
    <row r="2766" spans="4:4" x14ac:dyDescent="0.25">
      <c r="D2766" s="3"/>
    </row>
    <row r="2767" spans="4:4" x14ac:dyDescent="0.25">
      <c r="D2767" s="3"/>
    </row>
    <row r="2768" spans="4:4" x14ac:dyDescent="0.25">
      <c r="D2768" s="3"/>
    </row>
    <row r="2769" spans="4:4" x14ac:dyDescent="0.25">
      <c r="D2769" s="3"/>
    </row>
    <row r="2770" spans="4:4" x14ac:dyDescent="0.25">
      <c r="D2770" s="3"/>
    </row>
    <row r="2771" spans="4:4" x14ac:dyDescent="0.25">
      <c r="D2771" s="3"/>
    </row>
    <row r="2772" spans="4:4" x14ac:dyDescent="0.25">
      <c r="D2772" s="3"/>
    </row>
    <row r="2773" spans="4:4" x14ac:dyDescent="0.25">
      <c r="D2773" s="3"/>
    </row>
    <row r="2774" spans="4:4" x14ac:dyDescent="0.25">
      <c r="D2774" s="3"/>
    </row>
    <row r="2775" spans="4:4" x14ac:dyDescent="0.25">
      <c r="D2775" s="3"/>
    </row>
    <row r="2776" spans="4:4" x14ac:dyDescent="0.25">
      <c r="D2776" s="3"/>
    </row>
    <row r="2777" spans="4:4" x14ac:dyDescent="0.25">
      <c r="D2777" s="3"/>
    </row>
    <row r="2778" spans="4:4" x14ac:dyDescent="0.25">
      <c r="D2778" s="3"/>
    </row>
    <row r="2779" spans="4:4" x14ac:dyDescent="0.25">
      <c r="D2779" s="3"/>
    </row>
    <row r="2780" spans="4:4" x14ac:dyDescent="0.25">
      <c r="D2780" s="3"/>
    </row>
    <row r="2781" spans="4:4" x14ac:dyDescent="0.25">
      <c r="D2781" s="3"/>
    </row>
    <row r="2782" spans="4:4" x14ac:dyDescent="0.25">
      <c r="D2782" s="3"/>
    </row>
    <row r="2783" spans="4:4" x14ac:dyDescent="0.25">
      <c r="D2783" s="3"/>
    </row>
    <row r="2784" spans="4:4" x14ac:dyDescent="0.25">
      <c r="D2784" s="3"/>
    </row>
    <row r="2785" spans="4:4" x14ac:dyDescent="0.25">
      <c r="D2785" s="3"/>
    </row>
    <row r="2786" spans="4:4" x14ac:dyDescent="0.25">
      <c r="D2786" s="3"/>
    </row>
    <row r="2787" spans="4:4" x14ac:dyDescent="0.25">
      <c r="D2787" s="3"/>
    </row>
    <row r="2788" spans="4:4" x14ac:dyDescent="0.25">
      <c r="D2788" s="3"/>
    </row>
    <row r="2789" spans="4:4" x14ac:dyDescent="0.25">
      <c r="D2789" s="3"/>
    </row>
    <row r="2790" spans="4:4" x14ac:dyDescent="0.25">
      <c r="D2790" s="3"/>
    </row>
    <row r="2791" spans="4:4" x14ac:dyDescent="0.25">
      <c r="D2791" s="3"/>
    </row>
    <row r="2792" spans="4:4" x14ac:dyDescent="0.25">
      <c r="D2792" s="3"/>
    </row>
    <row r="2793" spans="4:4" x14ac:dyDescent="0.25">
      <c r="D2793" s="3"/>
    </row>
    <row r="2794" spans="4:4" x14ac:dyDescent="0.25">
      <c r="D2794" s="3"/>
    </row>
    <row r="2795" spans="4:4" x14ac:dyDescent="0.25">
      <c r="D2795" s="3"/>
    </row>
    <row r="2796" spans="4:4" x14ac:dyDescent="0.25">
      <c r="D2796" s="3"/>
    </row>
    <row r="2797" spans="4:4" x14ac:dyDescent="0.25">
      <c r="D2797" s="3"/>
    </row>
    <row r="2798" spans="4:4" x14ac:dyDescent="0.25">
      <c r="D2798" s="3"/>
    </row>
    <row r="2799" spans="4:4" x14ac:dyDescent="0.25">
      <c r="D2799" s="3"/>
    </row>
    <row r="2800" spans="4:4" x14ac:dyDescent="0.25">
      <c r="D2800" s="3"/>
    </row>
    <row r="2801" spans="4:4" x14ac:dyDescent="0.25">
      <c r="D2801" s="3"/>
    </row>
    <row r="2802" spans="4:4" x14ac:dyDescent="0.25">
      <c r="D2802" s="3"/>
    </row>
    <row r="2803" spans="4:4" x14ac:dyDescent="0.25">
      <c r="D2803" s="3"/>
    </row>
    <row r="2804" spans="4:4" x14ac:dyDescent="0.25">
      <c r="D2804" s="3"/>
    </row>
    <row r="2805" spans="4:4" x14ac:dyDescent="0.25">
      <c r="D2805" s="3"/>
    </row>
    <row r="2806" spans="4:4" x14ac:dyDescent="0.25">
      <c r="D2806" s="3"/>
    </row>
    <row r="2807" spans="4:4" x14ac:dyDescent="0.25">
      <c r="D2807" s="3"/>
    </row>
    <row r="2808" spans="4:4" x14ac:dyDescent="0.25">
      <c r="D2808" s="3"/>
    </row>
    <row r="2809" spans="4:4" x14ac:dyDescent="0.25">
      <c r="D2809" s="3"/>
    </row>
    <row r="2810" spans="4:4" x14ac:dyDescent="0.25">
      <c r="D2810" s="3"/>
    </row>
    <row r="2811" spans="4:4" x14ac:dyDescent="0.25">
      <c r="D2811" s="3"/>
    </row>
    <row r="2812" spans="4:4" x14ac:dyDescent="0.25">
      <c r="D2812" s="3"/>
    </row>
    <row r="2813" spans="4:4" x14ac:dyDescent="0.25">
      <c r="D2813" s="3"/>
    </row>
    <row r="2814" spans="4:4" x14ac:dyDescent="0.25">
      <c r="D2814" s="3"/>
    </row>
    <row r="2815" spans="4:4" x14ac:dyDescent="0.25">
      <c r="D2815" s="3"/>
    </row>
    <row r="2816" spans="4:4" x14ac:dyDescent="0.25">
      <c r="D2816" s="3"/>
    </row>
    <row r="2817" spans="4:4" x14ac:dyDescent="0.25">
      <c r="D2817" s="3"/>
    </row>
    <row r="2818" spans="4:4" x14ac:dyDescent="0.25">
      <c r="D2818" s="3"/>
    </row>
    <row r="2819" spans="4:4" x14ac:dyDescent="0.25">
      <c r="D2819" s="3"/>
    </row>
    <row r="2820" spans="4:4" x14ac:dyDescent="0.25">
      <c r="D2820" s="3"/>
    </row>
    <row r="2821" spans="4:4" x14ac:dyDescent="0.25">
      <c r="D2821" s="3"/>
    </row>
    <row r="2822" spans="4:4" x14ac:dyDescent="0.25">
      <c r="D2822" s="3"/>
    </row>
    <row r="2823" spans="4:4" x14ac:dyDescent="0.25">
      <c r="D2823" s="3"/>
    </row>
    <row r="2824" spans="4:4" x14ac:dyDescent="0.25">
      <c r="D2824" s="3"/>
    </row>
    <row r="2825" spans="4:4" x14ac:dyDescent="0.25">
      <c r="D2825" s="3"/>
    </row>
    <row r="2826" spans="4:4" x14ac:dyDescent="0.25">
      <c r="D2826" s="3"/>
    </row>
    <row r="2827" spans="4:4" x14ac:dyDescent="0.25">
      <c r="D2827" s="3"/>
    </row>
    <row r="2828" spans="4:4" x14ac:dyDescent="0.25">
      <c r="D2828" s="3"/>
    </row>
    <row r="2829" spans="4:4" x14ac:dyDescent="0.25">
      <c r="D2829" s="3"/>
    </row>
    <row r="2830" spans="4:4" x14ac:dyDescent="0.25">
      <c r="D2830" s="3"/>
    </row>
    <row r="2831" spans="4:4" x14ac:dyDescent="0.25">
      <c r="D2831" s="3"/>
    </row>
    <row r="2832" spans="4:4" x14ac:dyDescent="0.25">
      <c r="D2832" s="3"/>
    </row>
    <row r="2833" spans="4:4" x14ac:dyDescent="0.25">
      <c r="D2833" s="3"/>
    </row>
    <row r="2834" spans="4:4" x14ac:dyDescent="0.25">
      <c r="D2834" s="3"/>
    </row>
    <row r="2835" spans="4:4" x14ac:dyDescent="0.25">
      <c r="D2835" s="3"/>
    </row>
    <row r="2836" spans="4:4" x14ac:dyDescent="0.25">
      <c r="D2836" s="3"/>
    </row>
    <row r="2837" spans="4:4" x14ac:dyDescent="0.25">
      <c r="D2837" s="3"/>
    </row>
    <row r="2838" spans="4:4" x14ac:dyDescent="0.25">
      <c r="D2838" s="3"/>
    </row>
    <row r="2839" spans="4:4" x14ac:dyDescent="0.25">
      <c r="D2839" s="3"/>
    </row>
    <row r="2840" spans="4:4" x14ac:dyDescent="0.25">
      <c r="D2840" s="3"/>
    </row>
    <row r="2841" spans="4:4" x14ac:dyDescent="0.25">
      <c r="D2841" s="3"/>
    </row>
    <row r="2842" spans="4:4" x14ac:dyDescent="0.25">
      <c r="D2842" s="3"/>
    </row>
    <row r="2843" spans="4:4" x14ac:dyDescent="0.25">
      <c r="D2843" s="3"/>
    </row>
    <row r="2844" spans="4:4" x14ac:dyDescent="0.25">
      <c r="D2844" s="3"/>
    </row>
    <row r="2845" spans="4:4" x14ac:dyDescent="0.25">
      <c r="D2845" s="3"/>
    </row>
    <row r="2846" spans="4:4" x14ac:dyDescent="0.25">
      <c r="D2846" s="3"/>
    </row>
    <row r="2847" spans="4:4" x14ac:dyDescent="0.25">
      <c r="D2847" s="3"/>
    </row>
    <row r="2848" spans="4:4" x14ac:dyDescent="0.25">
      <c r="D2848" s="3"/>
    </row>
    <row r="2849" spans="4:4" x14ac:dyDescent="0.25">
      <c r="D2849" s="3"/>
    </row>
    <row r="2850" spans="4:4" x14ac:dyDescent="0.25">
      <c r="D2850" s="3"/>
    </row>
    <row r="2851" spans="4:4" x14ac:dyDescent="0.25">
      <c r="D2851" s="3"/>
    </row>
    <row r="2852" spans="4:4" x14ac:dyDescent="0.25">
      <c r="D2852" s="3"/>
    </row>
    <row r="2853" spans="4:4" x14ac:dyDescent="0.25">
      <c r="D2853" s="3"/>
    </row>
    <row r="2854" spans="4:4" x14ac:dyDescent="0.25">
      <c r="D2854" s="3"/>
    </row>
    <row r="2855" spans="4:4" x14ac:dyDescent="0.25">
      <c r="D2855" s="3"/>
    </row>
    <row r="2856" spans="4:4" x14ac:dyDescent="0.25">
      <c r="D2856" s="3"/>
    </row>
    <row r="2857" spans="4:4" x14ac:dyDescent="0.25">
      <c r="D2857" s="3"/>
    </row>
    <row r="2858" spans="4:4" x14ac:dyDescent="0.25">
      <c r="D2858" s="3"/>
    </row>
    <row r="2859" spans="4:4" x14ac:dyDescent="0.25">
      <c r="D2859" s="3"/>
    </row>
    <row r="2860" spans="4:4" x14ac:dyDescent="0.25">
      <c r="D2860" s="3"/>
    </row>
    <row r="2861" spans="4:4" x14ac:dyDescent="0.25">
      <c r="D2861" s="3"/>
    </row>
    <row r="2862" spans="4:4" x14ac:dyDescent="0.25">
      <c r="D2862" s="3"/>
    </row>
    <row r="2863" spans="4:4" x14ac:dyDescent="0.25">
      <c r="D2863" s="3"/>
    </row>
    <row r="2864" spans="4:4" x14ac:dyDescent="0.25">
      <c r="D2864" s="3"/>
    </row>
    <row r="2865" spans="4:4" x14ac:dyDescent="0.25">
      <c r="D2865" s="3"/>
    </row>
    <row r="2866" spans="4:4" x14ac:dyDescent="0.25">
      <c r="D2866" s="3"/>
    </row>
    <row r="2867" spans="4:4" x14ac:dyDescent="0.25">
      <c r="D2867" s="3"/>
    </row>
    <row r="2868" spans="4:4" x14ac:dyDescent="0.25">
      <c r="D2868" s="3"/>
    </row>
    <row r="2869" spans="4:4" x14ac:dyDescent="0.25">
      <c r="D2869" s="3"/>
    </row>
    <row r="2870" spans="4:4" x14ac:dyDescent="0.25">
      <c r="D2870" s="3"/>
    </row>
    <row r="2871" spans="4:4" x14ac:dyDescent="0.25">
      <c r="D2871" s="3"/>
    </row>
    <row r="2872" spans="4:4" x14ac:dyDescent="0.25">
      <c r="D2872" s="3"/>
    </row>
    <row r="2873" spans="4:4" x14ac:dyDescent="0.25">
      <c r="D2873" s="3"/>
    </row>
    <row r="2874" spans="4:4" x14ac:dyDescent="0.25">
      <c r="D2874" s="3"/>
    </row>
    <row r="2875" spans="4:4" x14ac:dyDescent="0.25">
      <c r="D2875" s="3"/>
    </row>
    <row r="2876" spans="4:4" x14ac:dyDescent="0.25">
      <c r="D2876" s="3"/>
    </row>
    <row r="2877" spans="4:4" x14ac:dyDescent="0.25">
      <c r="D2877" s="3"/>
    </row>
    <row r="2878" spans="4:4" x14ac:dyDescent="0.25">
      <c r="D2878" s="3"/>
    </row>
    <row r="2879" spans="4:4" x14ac:dyDescent="0.25">
      <c r="D2879" s="3"/>
    </row>
    <row r="2880" spans="4:4" x14ac:dyDescent="0.25">
      <c r="D2880" s="3"/>
    </row>
    <row r="2881" spans="4:4" x14ac:dyDescent="0.25">
      <c r="D2881" s="3"/>
    </row>
    <row r="2882" spans="4:4" x14ac:dyDescent="0.25">
      <c r="D2882" s="3"/>
    </row>
    <row r="2883" spans="4:4" x14ac:dyDescent="0.25">
      <c r="D2883" s="3"/>
    </row>
    <row r="2884" spans="4:4" x14ac:dyDescent="0.25">
      <c r="D2884" s="3"/>
    </row>
    <row r="2885" spans="4:4" x14ac:dyDescent="0.25">
      <c r="D2885" s="3"/>
    </row>
    <row r="2886" spans="4:4" x14ac:dyDescent="0.25">
      <c r="D2886" s="3"/>
    </row>
    <row r="2887" spans="4:4" x14ac:dyDescent="0.25">
      <c r="D2887" s="3"/>
    </row>
    <row r="2888" spans="4:4" x14ac:dyDescent="0.25">
      <c r="D2888" s="3"/>
    </row>
    <row r="2889" spans="4:4" x14ac:dyDescent="0.25">
      <c r="D2889" s="3"/>
    </row>
    <row r="2890" spans="4:4" x14ac:dyDescent="0.25">
      <c r="D2890" s="3"/>
    </row>
    <row r="2891" spans="4:4" x14ac:dyDescent="0.25">
      <c r="D2891" s="3"/>
    </row>
    <row r="2892" spans="4:4" x14ac:dyDescent="0.25">
      <c r="D2892" s="3"/>
    </row>
    <row r="2893" spans="4:4" x14ac:dyDescent="0.25">
      <c r="D2893" s="3"/>
    </row>
    <row r="2894" spans="4:4" x14ac:dyDescent="0.25">
      <c r="D2894" s="3"/>
    </row>
    <row r="2895" spans="4:4" x14ac:dyDescent="0.25">
      <c r="D2895" s="3"/>
    </row>
    <row r="2896" spans="4:4" x14ac:dyDescent="0.25">
      <c r="D2896" s="3"/>
    </row>
    <row r="2897" spans="4:4" x14ac:dyDescent="0.25">
      <c r="D2897" s="3"/>
    </row>
    <row r="2898" spans="4:4" x14ac:dyDescent="0.25">
      <c r="D2898" s="3"/>
    </row>
    <row r="2899" spans="4:4" x14ac:dyDescent="0.25">
      <c r="D2899" s="3"/>
    </row>
    <row r="2900" spans="4:4" x14ac:dyDescent="0.25">
      <c r="D2900" s="3"/>
    </row>
    <row r="2901" spans="4:4" x14ac:dyDescent="0.25">
      <c r="D2901" s="3"/>
    </row>
    <row r="2902" spans="4:4" x14ac:dyDescent="0.25">
      <c r="D2902" s="3"/>
    </row>
    <row r="2903" spans="4:4" x14ac:dyDescent="0.25">
      <c r="D2903" s="3"/>
    </row>
    <row r="2904" spans="4:4" x14ac:dyDescent="0.25">
      <c r="D2904" s="3"/>
    </row>
    <row r="2905" spans="4:4" x14ac:dyDescent="0.25">
      <c r="D2905" s="3"/>
    </row>
    <row r="2906" spans="4:4" x14ac:dyDescent="0.25">
      <c r="D2906" s="3"/>
    </row>
    <row r="2907" spans="4:4" x14ac:dyDescent="0.25">
      <c r="D2907" s="3"/>
    </row>
    <row r="2908" spans="4:4" x14ac:dyDescent="0.25">
      <c r="D2908" s="3"/>
    </row>
    <row r="2909" spans="4:4" x14ac:dyDescent="0.25">
      <c r="D2909" s="3"/>
    </row>
    <row r="2910" spans="4:4" x14ac:dyDescent="0.25">
      <c r="D2910" s="3"/>
    </row>
    <row r="2911" spans="4:4" x14ac:dyDescent="0.25">
      <c r="D2911" s="3"/>
    </row>
    <row r="2912" spans="4:4" x14ac:dyDescent="0.25">
      <c r="D2912" s="3"/>
    </row>
    <row r="2913" spans="4:4" x14ac:dyDescent="0.25">
      <c r="D2913" s="3"/>
    </row>
    <row r="2914" spans="4:4" x14ac:dyDescent="0.25">
      <c r="D2914" s="3"/>
    </row>
    <row r="2915" spans="4:4" x14ac:dyDescent="0.25">
      <c r="D2915" s="3"/>
    </row>
    <row r="2916" spans="4:4" x14ac:dyDescent="0.25">
      <c r="D2916" s="3"/>
    </row>
    <row r="2917" spans="4:4" x14ac:dyDescent="0.25">
      <c r="D2917" s="3"/>
    </row>
    <row r="2918" spans="4:4" x14ac:dyDescent="0.25">
      <c r="D2918" s="3"/>
    </row>
    <row r="2919" spans="4:4" x14ac:dyDescent="0.25">
      <c r="D2919" s="3"/>
    </row>
    <row r="2920" spans="4:4" x14ac:dyDescent="0.25">
      <c r="D2920" s="3"/>
    </row>
    <row r="2921" spans="4:4" x14ac:dyDescent="0.25">
      <c r="D2921" s="3"/>
    </row>
    <row r="2922" spans="4:4" x14ac:dyDescent="0.25">
      <c r="D2922" s="3"/>
    </row>
    <row r="2923" spans="4:4" x14ac:dyDescent="0.25">
      <c r="D2923" s="3"/>
    </row>
    <row r="2924" spans="4:4" x14ac:dyDescent="0.25">
      <c r="D2924" s="3"/>
    </row>
    <row r="2925" spans="4:4" x14ac:dyDescent="0.25">
      <c r="D2925" s="3"/>
    </row>
    <row r="2926" spans="4:4" x14ac:dyDescent="0.25">
      <c r="D2926" s="3"/>
    </row>
    <row r="2927" spans="4:4" x14ac:dyDescent="0.25">
      <c r="D2927" s="3"/>
    </row>
    <row r="2928" spans="4:4" x14ac:dyDescent="0.25">
      <c r="D2928" s="3"/>
    </row>
    <row r="2929" spans="4:4" x14ac:dyDescent="0.25">
      <c r="D2929" s="3"/>
    </row>
    <row r="2930" spans="4:4" x14ac:dyDescent="0.25">
      <c r="D2930" s="3"/>
    </row>
    <row r="2931" spans="4:4" x14ac:dyDescent="0.25">
      <c r="D2931" s="3"/>
    </row>
    <row r="2932" spans="4:4" x14ac:dyDescent="0.25">
      <c r="D2932" s="3"/>
    </row>
    <row r="2933" spans="4:4" x14ac:dyDescent="0.25">
      <c r="D2933" s="3"/>
    </row>
    <row r="2934" spans="4:4" x14ac:dyDescent="0.25">
      <c r="D2934" s="3"/>
    </row>
    <row r="2935" spans="4:4" x14ac:dyDescent="0.25">
      <c r="D2935" s="3"/>
    </row>
    <row r="2936" spans="4:4" x14ac:dyDescent="0.25">
      <c r="D2936" s="3"/>
    </row>
    <row r="2937" spans="4:4" x14ac:dyDescent="0.25">
      <c r="D2937" s="3"/>
    </row>
    <row r="2938" spans="4:4" x14ac:dyDescent="0.25">
      <c r="D2938" s="3"/>
    </row>
    <row r="2939" spans="4:4" x14ac:dyDescent="0.25">
      <c r="D2939" s="3"/>
    </row>
    <row r="2940" spans="4:4" x14ac:dyDescent="0.25">
      <c r="D2940" s="3"/>
    </row>
    <row r="2941" spans="4:4" x14ac:dyDescent="0.25">
      <c r="D2941" s="3"/>
    </row>
    <row r="2942" spans="4:4" x14ac:dyDescent="0.25">
      <c r="D2942" s="3"/>
    </row>
    <row r="2943" spans="4:4" x14ac:dyDescent="0.25">
      <c r="D2943" s="3"/>
    </row>
    <row r="2944" spans="4:4" x14ac:dyDescent="0.25">
      <c r="D2944" s="3"/>
    </row>
    <row r="2945" spans="4:4" x14ac:dyDescent="0.25">
      <c r="D2945" s="3"/>
    </row>
    <row r="2946" spans="4:4" x14ac:dyDescent="0.25">
      <c r="D2946" s="3"/>
    </row>
    <row r="2947" spans="4:4" x14ac:dyDescent="0.25">
      <c r="D2947" s="3"/>
    </row>
    <row r="2948" spans="4:4" x14ac:dyDescent="0.25">
      <c r="D2948" s="3"/>
    </row>
    <row r="2949" spans="4:4" x14ac:dyDescent="0.25">
      <c r="D2949" s="3"/>
    </row>
    <row r="2950" spans="4:4" x14ac:dyDescent="0.25">
      <c r="D2950" s="3"/>
    </row>
    <row r="2951" spans="4:4" x14ac:dyDescent="0.25">
      <c r="D2951" s="3"/>
    </row>
    <row r="2952" spans="4:4" x14ac:dyDescent="0.25">
      <c r="D2952" s="3"/>
    </row>
    <row r="2953" spans="4:4" x14ac:dyDescent="0.25">
      <c r="D2953" s="3"/>
    </row>
    <row r="2954" spans="4:4" x14ac:dyDescent="0.25">
      <c r="D2954" s="3"/>
    </row>
    <row r="2955" spans="4:4" x14ac:dyDescent="0.25">
      <c r="D2955" s="3"/>
    </row>
    <row r="2956" spans="4:4" x14ac:dyDescent="0.25">
      <c r="D2956" s="3"/>
    </row>
    <row r="2957" spans="4:4" x14ac:dyDescent="0.25">
      <c r="D2957" s="3"/>
    </row>
    <row r="2958" spans="4:4" x14ac:dyDescent="0.25">
      <c r="D2958" s="3"/>
    </row>
    <row r="2959" spans="4:4" x14ac:dyDescent="0.25">
      <c r="D2959" s="3"/>
    </row>
    <row r="2960" spans="4:4" x14ac:dyDescent="0.25">
      <c r="D2960" s="3"/>
    </row>
    <row r="2961" spans="4:4" x14ac:dyDescent="0.25">
      <c r="D2961" s="3"/>
    </row>
    <row r="2962" spans="4:4" x14ac:dyDescent="0.25">
      <c r="D2962" s="3"/>
    </row>
    <row r="2963" spans="4:4" x14ac:dyDescent="0.25">
      <c r="D2963" s="3"/>
    </row>
    <row r="2964" spans="4:4" x14ac:dyDescent="0.25">
      <c r="D2964" s="3"/>
    </row>
    <row r="2965" spans="4:4" x14ac:dyDescent="0.25">
      <c r="D2965" s="3"/>
    </row>
    <row r="2966" spans="4:4" x14ac:dyDescent="0.25">
      <c r="D2966" s="3"/>
    </row>
    <row r="2967" spans="4:4" x14ac:dyDescent="0.25">
      <c r="D2967" s="3"/>
    </row>
    <row r="2968" spans="4:4" x14ac:dyDescent="0.25">
      <c r="D2968" s="3"/>
    </row>
    <row r="2969" spans="4:4" x14ac:dyDescent="0.25">
      <c r="D2969" s="3"/>
    </row>
    <row r="2970" spans="4:4" x14ac:dyDescent="0.25">
      <c r="D2970" s="3"/>
    </row>
    <row r="2971" spans="4:4" x14ac:dyDescent="0.25">
      <c r="D2971" s="3"/>
    </row>
    <row r="2972" spans="4:4" x14ac:dyDescent="0.25">
      <c r="D2972" s="3"/>
    </row>
    <row r="2973" spans="4:4" x14ac:dyDescent="0.25">
      <c r="D2973" s="3"/>
    </row>
    <row r="2974" spans="4:4" x14ac:dyDescent="0.25">
      <c r="D2974" s="3"/>
    </row>
    <row r="2975" spans="4:4" x14ac:dyDescent="0.25">
      <c r="D2975" s="3"/>
    </row>
    <row r="2976" spans="4:4" x14ac:dyDescent="0.25">
      <c r="D2976" s="3"/>
    </row>
    <row r="2977" spans="4:4" x14ac:dyDescent="0.25">
      <c r="D2977" s="3"/>
    </row>
    <row r="2978" spans="4:4" x14ac:dyDescent="0.25">
      <c r="D2978" s="3"/>
    </row>
    <row r="2979" spans="4:4" x14ac:dyDescent="0.25">
      <c r="D2979" s="3"/>
    </row>
    <row r="2980" spans="4:4" x14ac:dyDescent="0.25">
      <c r="D2980" s="3"/>
    </row>
    <row r="2981" spans="4:4" x14ac:dyDescent="0.25">
      <c r="D2981" s="3"/>
    </row>
    <row r="2982" spans="4:4" x14ac:dyDescent="0.25">
      <c r="D2982" s="3"/>
    </row>
    <row r="2983" spans="4:4" x14ac:dyDescent="0.25">
      <c r="D2983" s="3"/>
    </row>
    <row r="2984" spans="4:4" x14ac:dyDescent="0.25">
      <c r="D2984" s="3"/>
    </row>
    <row r="2985" spans="4:4" x14ac:dyDescent="0.25">
      <c r="D2985" s="3"/>
    </row>
    <row r="2986" spans="4:4" x14ac:dyDescent="0.25">
      <c r="D2986" s="3"/>
    </row>
    <row r="2987" spans="4:4" x14ac:dyDescent="0.25">
      <c r="D2987" s="3"/>
    </row>
    <row r="2988" spans="4:4" x14ac:dyDescent="0.25">
      <c r="D2988" s="3"/>
    </row>
    <row r="2989" spans="4:4" x14ac:dyDescent="0.25">
      <c r="D2989" s="3"/>
    </row>
    <row r="2990" spans="4:4" x14ac:dyDescent="0.25">
      <c r="D2990" s="3"/>
    </row>
    <row r="2991" spans="4:4" x14ac:dyDescent="0.25">
      <c r="D2991" s="3"/>
    </row>
    <row r="2992" spans="4:4" x14ac:dyDescent="0.25">
      <c r="D2992" s="3"/>
    </row>
    <row r="2993" spans="4:4" x14ac:dyDescent="0.25">
      <c r="D2993" s="3"/>
    </row>
    <row r="2994" spans="4:4" x14ac:dyDescent="0.25">
      <c r="D2994" s="3"/>
    </row>
    <row r="2995" spans="4:4" x14ac:dyDescent="0.25">
      <c r="D2995" s="3"/>
    </row>
    <row r="2996" spans="4:4" x14ac:dyDescent="0.25">
      <c r="D2996" s="3"/>
    </row>
    <row r="2997" spans="4:4" x14ac:dyDescent="0.25">
      <c r="D2997" s="3"/>
    </row>
    <row r="2998" spans="4:4" x14ac:dyDescent="0.25">
      <c r="D2998" s="3"/>
    </row>
    <row r="2999" spans="4:4" x14ac:dyDescent="0.25">
      <c r="D2999" s="3"/>
    </row>
    <row r="3000" spans="4:4" x14ac:dyDescent="0.25">
      <c r="D3000" s="3"/>
    </row>
    <row r="3001" spans="4:4" x14ac:dyDescent="0.25">
      <c r="D3001" s="3"/>
    </row>
    <row r="3002" spans="4:4" x14ac:dyDescent="0.25">
      <c r="D3002" s="3"/>
    </row>
    <row r="3003" spans="4:4" x14ac:dyDescent="0.25">
      <c r="D3003" s="3"/>
    </row>
    <row r="3004" spans="4:4" x14ac:dyDescent="0.25">
      <c r="D3004" s="3"/>
    </row>
    <row r="3005" spans="4:4" x14ac:dyDescent="0.25">
      <c r="D3005" s="3"/>
    </row>
    <row r="3006" spans="4:4" x14ac:dyDescent="0.25">
      <c r="D3006" s="3"/>
    </row>
    <row r="3007" spans="4:4" x14ac:dyDescent="0.25">
      <c r="D3007" s="3"/>
    </row>
    <row r="3008" spans="4:4" x14ac:dyDescent="0.25">
      <c r="D3008" s="3"/>
    </row>
    <row r="3009" spans="4:4" x14ac:dyDescent="0.25">
      <c r="D3009" s="3"/>
    </row>
    <row r="3010" spans="4:4" x14ac:dyDescent="0.25">
      <c r="D3010" s="3"/>
    </row>
    <row r="3011" spans="4:4" x14ac:dyDescent="0.25">
      <c r="D3011" s="3"/>
    </row>
    <row r="3012" spans="4:4" x14ac:dyDescent="0.25">
      <c r="D3012" s="3"/>
    </row>
    <row r="3013" spans="4:4" x14ac:dyDescent="0.25">
      <c r="D3013" s="3"/>
    </row>
    <row r="3014" spans="4:4" x14ac:dyDescent="0.25">
      <c r="D3014" s="3"/>
    </row>
    <row r="3015" spans="4:4" x14ac:dyDescent="0.25">
      <c r="D3015" s="3"/>
    </row>
    <row r="3016" spans="4:4" x14ac:dyDescent="0.25">
      <c r="D3016" s="3"/>
    </row>
    <row r="3017" spans="4:4" x14ac:dyDescent="0.25">
      <c r="D3017" s="3"/>
    </row>
    <row r="3018" spans="4:4" x14ac:dyDescent="0.25">
      <c r="D3018" s="3"/>
    </row>
    <row r="3019" spans="4:4" x14ac:dyDescent="0.25">
      <c r="D3019" s="3"/>
    </row>
    <row r="3020" spans="4:4" x14ac:dyDescent="0.25">
      <c r="D3020" s="3"/>
    </row>
    <row r="3021" spans="4:4" x14ac:dyDescent="0.25">
      <c r="D3021" s="3"/>
    </row>
    <row r="3022" spans="4:4" x14ac:dyDescent="0.25">
      <c r="D3022" s="3"/>
    </row>
    <row r="3023" spans="4:4" x14ac:dyDescent="0.25">
      <c r="D3023" s="3"/>
    </row>
    <row r="3024" spans="4:4" x14ac:dyDescent="0.25">
      <c r="D3024" s="3"/>
    </row>
    <row r="3025" spans="4:4" x14ac:dyDescent="0.25">
      <c r="D3025" s="3"/>
    </row>
    <row r="3026" spans="4:4" x14ac:dyDescent="0.25">
      <c r="D3026" s="3"/>
    </row>
    <row r="3027" spans="4:4" x14ac:dyDescent="0.25">
      <c r="D3027" s="3"/>
    </row>
    <row r="3028" spans="4:4" x14ac:dyDescent="0.25">
      <c r="D3028" s="3"/>
    </row>
    <row r="3029" spans="4:4" x14ac:dyDescent="0.25">
      <c r="D3029" s="3"/>
    </row>
    <row r="3030" spans="4:4" x14ac:dyDescent="0.25">
      <c r="D3030" s="3"/>
    </row>
    <row r="3031" spans="4:4" x14ac:dyDescent="0.25">
      <c r="D3031" s="3"/>
    </row>
    <row r="3032" spans="4:4" x14ac:dyDescent="0.25">
      <c r="D3032" s="3"/>
    </row>
    <row r="3033" spans="4:4" x14ac:dyDescent="0.25">
      <c r="D3033" s="3"/>
    </row>
    <row r="3034" spans="4:4" x14ac:dyDescent="0.25">
      <c r="D3034" s="3"/>
    </row>
    <row r="3035" spans="4:4" x14ac:dyDescent="0.25">
      <c r="D3035" s="3"/>
    </row>
    <row r="3036" spans="4:4" x14ac:dyDescent="0.25">
      <c r="D3036" s="3"/>
    </row>
    <row r="3037" spans="4:4" x14ac:dyDescent="0.25">
      <c r="D3037" s="3"/>
    </row>
    <row r="3038" spans="4:4" x14ac:dyDescent="0.25">
      <c r="D3038" s="3"/>
    </row>
    <row r="3039" spans="4:4" x14ac:dyDescent="0.25">
      <c r="D3039" s="3"/>
    </row>
    <row r="3040" spans="4:4" x14ac:dyDescent="0.25">
      <c r="D3040" s="3"/>
    </row>
    <row r="3041" spans="4:4" x14ac:dyDescent="0.25">
      <c r="D3041" s="3"/>
    </row>
    <row r="3042" spans="4:4" x14ac:dyDescent="0.25">
      <c r="D3042" s="3"/>
    </row>
    <row r="3043" spans="4:4" x14ac:dyDescent="0.25">
      <c r="D3043" s="3"/>
    </row>
    <row r="3044" spans="4:4" x14ac:dyDescent="0.25">
      <c r="D3044" s="3"/>
    </row>
    <row r="3045" spans="4:4" x14ac:dyDescent="0.25">
      <c r="D3045" s="3"/>
    </row>
    <row r="3046" spans="4:4" x14ac:dyDescent="0.25">
      <c r="D3046" s="3"/>
    </row>
    <row r="3047" spans="4:4" x14ac:dyDescent="0.25">
      <c r="D3047" s="3"/>
    </row>
    <row r="3048" spans="4:4" x14ac:dyDescent="0.25">
      <c r="D3048" s="3"/>
    </row>
    <row r="3049" spans="4:4" x14ac:dyDescent="0.25">
      <c r="D3049" s="3"/>
    </row>
    <row r="3050" spans="4:4" x14ac:dyDescent="0.25">
      <c r="D3050" s="3"/>
    </row>
    <row r="3051" spans="4:4" x14ac:dyDescent="0.25">
      <c r="D3051" s="3"/>
    </row>
    <row r="3052" spans="4:4" x14ac:dyDescent="0.25">
      <c r="D3052" s="3"/>
    </row>
    <row r="3053" spans="4:4" x14ac:dyDescent="0.25">
      <c r="D3053" s="3"/>
    </row>
    <row r="3054" spans="4:4" x14ac:dyDescent="0.25">
      <c r="D3054" s="3"/>
    </row>
    <row r="3055" spans="4:4" x14ac:dyDescent="0.25">
      <c r="D3055" s="3"/>
    </row>
    <row r="3056" spans="4:4" x14ac:dyDescent="0.25">
      <c r="D3056" s="3"/>
    </row>
    <row r="3057" spans="4:4" x14ac:dyDescent="0.25">
      <c r="D3057" s="3"/>
    </row>
    <row r="3058" spans="4:4" x14ac:dyDescent="0.25">
      <c r="D3058" s="3"/>
    </row>
    <row r="3059" spans="4:4" x14ac:dyDescent="0.25">
      <c r="D3059" s="3"/>
    </row>
    <row r="3060" spans="4:4" x14ac:dyDescent="0.25">
      <c r="D3060" s="3"/>
    </row>
    <row r="3061" spans="4:4" x14ac:dyDescent="0.25">
      <c r="D3061" s="3"/>
    </row>
    <row r="3062" spans="4:4" x14ac:dyDescent="0.25">
      <c r="D3062" s="3"/>
    </row>
    <row r="3063" spans="4:4" x14ac:dyDescent="0.25">
      <c r="D3063" s="3"/>
    </row>
    <row r="3064" spans="4:4" x14ac:dyDescent="0.25">
      <c r="D3064" s="3"/>
    </row>
    <row r="3065" spans="4:4" x14ac:dyDescent="0.25">
      <c r="D3065" s="3"/>
    </row>
    <row r="3066" spans="4:4" x14ac:dyDescent="0.25">
      <c r="D3066" s="3"/>
    </row>
    <row r="3067" spans="4:4" x14ac:dyDescent="0.25">
      <c r="D3067" s="3"/>
    </row>
    <row r="3068" spans="4:4" x14ac:dyDescent="0.25">
      <c r="D3068" s="3"/>
    </row>
    <row r="3069" spans="4:4" x14ac:dyDescent="0.25">
      <c r="D3069" s="3"/>
    </row>
    <row r="3070" spans="4:4" x14ac:dyDescent="0.25">
      <c r="D3070" s="3"/>
    </row>
    <row r="3071" spans="4:4" x14ac:dyDescent="0.25">
      <c r="D3071" s="3"/>
    </row>
    <row r="3072" spans="4:4" x14ac:dyDescent="0.25">
      <c r="D3072" s="3"/>
    </row>
    <row r="3073" spans="4:4" x14ac:dyDescent="0.25">
      <c r="D3073" s="3"/>
    </row>
    <row r="3074" spans="4:4" x14ac:dyDescent="0.25">
      <c r="D3074" s="3"/>
    </row>
    <row r="3075" spans="4:4" x14ac:dyDescent="0.25">
      <c r="D3075" s="3"/>
    </row>
    <row r="3076" spans="4:4" x14ac:dyDescent="0.25">
      <c r="D3076" s="3"/>
    </row>
    <row r="3077" spans="4:4" x14ac:dyDescent="0.25">
      <c r="D3077" s="3"/>
    </row>
    <row r="3078" spans="4:4" x14ac:dyDescent="0.25">
      <c r="D3078" s="3"/>
    </row>
    <row r="3079" spans="4:4" x14ac:dyDescent="0.25">
      <c r="D3079" s="3"/>
    </row>
    <row r="3080" spans="4:4" x14ac:dyDescent="0.25">
      <c r="D3080" s="3"/>
    </row>
    <row r="3081" spans="4:4" x14ac:dyDescent="0.25">
      <c r="D3081" s="3"/>
    </row>
    <row r="3082" spans="4:4" x14ac:dyDescent="0.25">
      <c r="D3082" s="3"/>
    </row>
    <row r="3083" spans="4:4" x14ac:dyDescent="0.25">
      <c r="D3083" s="3"/>
    </row>
    <row r="3084" spans="4:4" x14ac:dyDescent="0.25">
      <c r="D3084" s="3"/>
    </row>
    <row r="3085" spans="4:4" x14ac:dyDescent="0.25">
      <c r="D3085" s="3"/>
    </row>
    <row r="3086" spans="4:4" x14ac:dyDescent="0.25">
      <c r="D3086" s="3"/>
    </row>
    <row r="3087" spans="4:4" x14ac:dyDescent="0.25">
      <c r="D3087" s="3"/>
    </row>
    <row r="3088" spans="4:4" x14ac:dyDescent="0.25">
      <c r="D3088" s="3"/>
    </row>
    <row r="3089" spans="4:4" x14ac:dyDescent="0.25">
      <c r="D3089" s="3"/>
    </row>
    <row r="3090" spans="4:4" x14ac:dyDescent="0.25">
      <c r="D3090" s="3"/>
    </row>
    <row r="3091" spans="4:4" x14ac:dyDescent="0.25">
      <c r="D3091" s="3"/>
    </row>
    <row r="3092" spans="4:4" x14ac:dyDescent="0.25">
      <c r="D3092" s="3"/>
    </row>
    <row r="3093" spans="4:4" x14ac:dyDescent="0.25">
      <c r="D3093" s="3"/>
    </row>
    <row r="3094" spans="4:4" x14ac:dyDescent="0.25">
      <c r="D3094" s="3"/>
    </row>
    <row r="3095" spans="4:4" x14ac:dyDescent="0.25">
      <c r="D3095" s="3"/>
    </row>
    <row r="3096" spans="4:4" x14ac:dyDescent="0.25">
      <c r="D3096" s="3"/>
    </row>
    <row r="3097" spans="4:4" x14ac:dyDescent="0.25">
      <c r="D3097" s="3"/>
    </row>
    <row r="3098" spans="4:4" x14ac:dyDescent="0.25">
      <c r="D3098" s="3"/>
    </row>
    <row r="3099" spans="4:4" x14ac:dyDescent="0.25">
      <c r="D3099" s="3"/>
    </row>
    <row r="3100" spans="4:4" x14ac:dyDescent="0.25">
      <c r="D3100" s="3"/>
    </row>
    <row r="3101" spans="4:4" x14ac:dyDescent="0.25">
      <c r="D3101" s="3"/>
    </row>
    <row r="3102" spans="4:4" x14ac:dyDescent="0.25">
      <c r="D3102" s="3"/>
    </row>
    <row r="3103" spans="4:4" x14ac:dyDescent="0.25">
      <c r="D3103" s="3"/>
    </row>
    <row r="3104" spans="4:4" x14ac:dyDescent="0.25">
      <c r="D3104" s="3"/>
    </row>
    <row r="3105" spans="4:4" x14ac:dyDescent="0.25">
      <c r="D3105" s="3"/>
    </row>
    <row r="3106" spans="4:4" x14ac:dyDescent="0.25">
      <c r="D3106" s="3"/>
    </row>
    <row r="3107" spans="4:4" x14ac:dyDescent="0.25">
      <c r="D3107" s="3"/>
    </row>
    <row r="3108" spans="4:4" x14ac:dyDescent="0.25">
      <c r="D3108" s="3"/>
    </row>
    <row r="3109" spans="4:4" x14ac:dyDescent="0.25">
      <c r="D3109" s="3"/>
    </row>
    <row r="3110" spans="4:4" x14ac:dyDescent="0.25">
      <c r="D3110" s="3"/>
    </row>
    <row r="3111" spans="4:4" x14ac:dyDescent="0.25">
      <c r="D3111" s="3"/>
    </row>
    <row r="3112" spans="4:4" x14ac:dyDescent="0.25">
      <c r="D3112" s="3"/>
    </row>
    <row r="3113" spans="4:4" x14ac:dyDescent="0.25">
      <c r="D3113" s="3"/>
    </row>
    <row r="3114" spans="4:4" x14ac:dyDescent="0.25">
      <c r="D3114" s="3"/>
    </row>
    <row r="3115" spans="4:4" x14ac:dyDescent="0.25">
      <c r="D3115" s="3"/>
    </row>
    <row r="3116" spans="4:4" x14ac:dyDescent="0.25">
      <c r="D3116" s="3"/>
    </row>
    <row r="3117" spans="4:4" x14ac:dyDescent="0.25">
      <c r="D3117" s="3"/>
    </row>
    <row r="3118" spans="4:4" x14ac:dyDescent="0.25">
      <c r="D3118" s="3"/>
    </row>
    <row r="3119" spans="4:4" x14ac:dyDescent="0.25">
      <c r="D3119" s="3"/>
    </row>
    <row r="3120" spans="4:4" x14ac:dyDescent="0.25">
      <c r="D3120" s="3"/>
    </row>
    <row r="3121" spans="4:4" x14ac:dyDescent="0.25">
      <c r="D3121" s="3"/>
    </row>
    <row r="3122" spans="4:4" x14ac:dyDescent="0.25">
      <c r="D3122" s="3"/>
    </row>
    <row r="3123" spans="4:4" x14ac:dyDescent="0.25">
      <c r="D3123" s="3"/>
    </row>
    <row r="3124" spans="4:4" x14ac:dyDescent="0.25">
      <c r="D3124" s="3"/>
    </row>
    <row r="3125" spans="4:4" x14ac:dyDescent="0.25">
      <c r="D3125" s="3"/>
    </row>
    <row r="3126" spans="4:4" x14ac:dyDescent="0.25">
      <c r="D3126" s="3"/>
    </row>
    <row r="3127" spans="4:4" x14ac:dyDescent="0.25">
      <c r="D3127" s="3"/>
    </row>
    <row r="3128" spans="4:4" x14ac:dyDescent="0.25">
      <c r="D3128" s="3"/>
    </row>
    <row r="3129" spans="4:4" x14ac:dyDescent="0.25">
      <c r="D3129" s="3"/>
    </row>
    <row r="3130" spans="4:4" x14ac:dyDescent="0.25">
      <c r="D3130" s="3"/>
    </row>
    <row r="3131" spans="4:4" x14ac:dyDescent="0.25">
      <c r="D3131" s="3"/>
    </row>
    <row r="3132" spans="4:4" x14ac:dyDescent="0.25">
      <c r="D3132" s="3"/>
    </row>
    <row r="3133" spans="4:4" x14ac:dyDescent="0.25">
      <c r="D3133" s="3"/>
    </row>
    <row r="3134" spans="4:4" x14ac:dyDescent="0.25">
      <c r="D3134" s="3"/>
    </row>
    <row r="3135" spans="4:4" x14ac:dyDescent="0.25">
      <c r="D3135" s="3"/>
    </row>
    <row r="3136" spans="4:4" x14ac:dyDescent="0.25">
      <c r="D3136" s="3"/>
    </row>
    <row r="3137" spans="4:4" x14ac:dyDescent="0.25">
      <c r="D3137" s="3"/>
    </row>
    <row r="3138" spans="4:4" x14ac:dyDescent="0.25">
      <c r="D3138" s="3"/>
    </row>
    <row r="3139" spans="4:4" x14ac:dyDescent="0.25">
      <c r="D3139" s="3"/>
    </row>
    <row r="3140" spans="4:4" x14ac:dyDescent="0.25">
      <c r="D3140" s="3"/>
    </row>
    <row r="3141" spans="4:4" x14ac:dyDescent="0.25">
      <c r="D3141" s="3"/>
    </row>
    <row r="3142" spans="4:4" x14ac:dyDescent="0.25">
      <c r="D3142" s="3"/>
    </row>
    <row r="3143" spans="4:4" x14ac:dyDescent="0.25">
      <c r="D3143" s="3"/>
    </row>
    <row r="3144" spans="4:4" x14ac:dyDescent="0.25">
      <c r="D3144" s="3"/>
    </row>
    <row r="3145" spans="4:4" x14ac:dyDescent="0.25">
      <c r="D3145" s="3"/>
    </row>
    <row r="3146" spans="4:4" x14ac:dyDescent="0.25">
      <c r="D3146" s="3"/>
    </row>
    <row r="3147" spans="4:4" x14ac:dyDescent="0.25">
      <c r="D3147" s="3"/>
    </row>
    <row r="3148" spans="4:4" x14ac:dyDescent="0.25">
      <c r="D3148" s="3"/>
    </row>
    <row r="3149" spans="4:4" x14ac:dyDescent="0.25">
      <c r="D3149" s="3"/>
    </row>
    <row r="3150" spans="4:4" x14ac:dyDescent="0.25">
      <c r="D3150" s="3"/>
    </row>
    <row r="3151" spans="4:4" x14ac:dyDescent="0.25">
      <c r="D3151" s="3"/>
    </row>
    <row r="3152" spans="4:4" x14ac:dyDescent="0.25">
      <c r="D3152" s="3"/>
    </row>
    <row r="3153" spans="4:4" x14ac:dyDescent="0.25">
      <c r="D3153" s="3"/>
    </row>
    <row r="3154" spans="4:4" x14ac:dyDescent="0.25">
      <c r="D3154" s="3"/>
    </row>
    <row r="3155" spans="4:4" x14ac:dyDescent="0.25">
      <c r="D3155" s="3"/>
    </row>
    <row r="3156" spans="4:4" x14ac:dyDescent="0.25">
      <c r="D3156" s="3"/>
    </row>
    <row r="3157" spans="4:4" x14ac:dyDescent="0.25">
      <c r="D3157" s="3"/>
    </row>
    <row r="3158" spans="4:4" x14ac:dyDescent="0.25">
      <c r="D3158" s="3"/>
    </row>
    <row r="3159" spans="4:4" x14ac:dyDescent="0.25">
      <c r="D3159" s="3"/>
    </row>
    <row r="3160" spans="4:4" x14ac:dyDescent="0.25">
      <c r="D3160" s="3"/>
    </row>
    <row r="3161" spans="4:4" x14ac:dyDescent="0.25">
      <c r="D3161" s="3"/>
    </row>
    <row r="3162" spans="4:4" x14ac:dyDescent="0.25">
      <c r="D3162" s="3"/>
    </row>
    <row r="3163" spans="4:4" x14ac:dyDescent="0.25">
      <c r="D3163" s="3"/>
    </row>
    <row r="3164" spans="4:4" x14ac:dyDescent="0.25">
      <c r="D3164" s="3"/>
    </row>
    <row r="3165" spans="4:4" x14ac:dyDescent="0.25">
      <c r="D3165" s="3"/>
    </row>
    <row r="3166" spans="4:4" x14ac:dyDescent="0.25">
      <c r="D3166" s="3"/>
    </row>
    <row r="3167" spans="4:4" x14ac:dyDescent="0.25">
      <c r="D3167" s="3"/>
    </row>
    <row r="3168" spans="4:4" x14ac:dyDescent="0.25">
      <c r="D3168" s="3"/>
    </row>
    <row r="3169" spans="4:4" x14ac:dyDescent="0.25">
      <c r="D3169" s="3"/>
    </row>
    <row r="3170" spans="4:4" x14ac:dyDescent="0.25">
      <c r="D3170" s="3"/>
    </row>
    <row r="3171" spans="4:4" x14ac:dyDescent="0.25">
      <c r="D3171" s="3"/>
    </row>
    <row r="3172" spans="4:4" x14ac:dyDescent="0.25">
      <c r="D3172" s="3"/>
    </row>
    <row r="3173" spans="4:4" x14ac:dyDescent="0.25">
      <c r="D3173" s="3"/>
    </row>
    <row r="3174" spans="4:4" x14ac:dyDescent="0.25">
      <c r="D3174" s="3"/>
    </row>
    <row r="3175" spans="4:4" x14ac:dyDescent="0.25">
      <c r="D3175" s="3"/>
    </row>
    <row r="3176" spans="4:4" x14ac:dyDescent="0.25">
      <c r="D3176" s="3"/>
    </row>
    <row r="3177" spans="4:4" x14ac:dyDescent="0.25">
      <c r="D3177" s="3"/>
    </row>
    <row r="3178" spans="4:4" x14ac:dyDescent="0.25">
      <c r="D3178" s="3"/>
    </row>
    <row r="3179" spans="4:4" x14ac:dyDescent="0.25">
      <c r="D3179" s="3"/>
    </row>
    <row r="3180" spans="4:4" x14ac:dyDescent="0.25">
      <c r="D3180" s="3"/>
    </row>
    <row r="3181" spans="4:4" x14ac:dyDescent="0.25">
      <c r="D3181" s="3"/>
    </row>
    <row r="3182" spans="4:4" x14ac:dyDescent="0.25">
      <c r="D3182" s="3"/>
    </row>
    <row r="3183" spans="4:4" x14ac:dyDescent="0.25">
      <c r="D3183" s="3"/>
    </row>
    <row r="3184" spans="4:4" x14ac:dyDescent="0.25">
      <c r="D3184" s="3"/>
    </row>
    <row r="3185" spans="4:4" x14ac:dyDescent="0.25">
      <c r="D3185" s="3"/>
    </row>
    <row r="3186" spans="4:4" x14ac:dyDescent="0.25">
      <c r="D3186" s="3"/>
    </row>
    <row r="3187" spans="4:4" x14ac:dyDescent="0.25">
      <c r="D3187" s="3"/>
    </row>
    <row r="3188" spans="4:4" x14ac:dyDescent="0.25">
      <c r="D3188" s="3"/>
    </row>
    <row r="3189" spans="4:4" x14ac:dyDescent="0.25">
      <c r="D3189" s="3"/>
    </row>
    <row r="3190" spans="4:4" x14ac:dyDescent="0.25">
      <c r="D3190" s="3"/>
    </row>
    <row r="3191" spans="4:4" x14ac:dyDescent="0.25">
      <c r="D3191" s="3"/>
    </row>
    <row r="3192" spans="4:4" x14ac:dyDescent="0.25">
      <c r="D3192" s="3"/>
    </row>
    <row r="3193" spans="4:4" x14ac:dyDescent="0.25">
      <c r="D3193" s="3"/>
    </row>
    <row r="3194" spans="4:4" x14ac:dyDescent="0.25">
      <c r="D3194" s="3"/>
    </row>
    <row r="3195" spans="4:4" x14ac:dyDescent="0.25">
      <c r="D3195" s="3"/>
    </row>
    <row r="3196" spans="4:4" x14ac:dyDescent="0.25">
      <c r="D3196" s="3"/>
    </row>
    <row r="3197" spans="4:4" x14ac:dyDescent="0.25">
      <c r="D3197" s="3"/>
    </row>
    <row r="3198" spans="4:4" x14ac:dyDescent="0.25">
      <c r="D3198" s="3"/>
    </row>
    <row r="3199" spans="4:4" x14ac:dyDescent="0.25">
      <c r="D3199" s="3"/>
    </row>
    <row r="3200" spans="4:4" x14ac:dyDescent="0.25">
      <c r="D3200" s="3"/>
    </row>
    <row r="3201" spans="4:4" x14ac:dyDescent="0.25">
      <c r="D3201" s="3"/>
    </row>
    <row r="3202" spans="4:4" x14ac:dyDescent="0.25">
      <c r="D3202" s="3"/>
    </row>
    <row r="3203" spans="4:4" x14ac:dyDescent="0.25">
      <c r="D3203" s="3"/>
    </row>
    <row r="3204" spans="4:4" x14ac:dyDescent="0.25">
      <c r="D3204" s="3"/>
    </row>
    <row r="3205" spans="4:4" x14ac:dyDescent="0.25">
      <c r="D3205" s="3"/>
    </row>
    <row r="3206" spans="4:4" x14ac:dyDescent="0.25">
      <c r="D3206" s="3"/>
    </row>
    <row r="3207" spans="4:4" x14ac:dyDescent="0.25">
      <c r="D3207" s="3"/>
    </row>
    <row r="3208" spans="4:4" x14ac:dyDescent="0.25">
      <c r="D3208" s="3"/>
    </row>
    <row r="3209" spans="4:4" x14ac:dyDescent="0.25">
      <c r="D3209" s="3"/>
    </row>
    <row r="3210" spans="4:4" x14ac:dyDescent="0.25">
      <c r="D3210" s="3"/>
    </row>
    <row r="3211" spans="4:4" x14ac:dyDescent="0.25">
      <c r="D3211" s="3"/>
    </row>
    <row r="3212" spans="4:4" x14ac:dyDescent="0.25">
      <c r="D3212" s="3"/>
    </row>
    <row r="3213" spans="4:4" x14ac:dyDescent="0.25">
      <c r="D3213" s="3"/>
    </row>
    <row r="3214" spans="4:4" x14ac:dyDescent="0.25">
      <c r="D3214" s="3"/>
    </row>
    <row r="3215" spans="4:4" x14ac:dyDescent="0.25">
      <c r="D3215" s="3"/>
    </row>
    <row r="3216" spans="4:4" x14ac:dyDescent="0.25">
      <c r="D3216" s="3"/>
    </row>
    <row r="3217" spans="4:4" x14ac:dyDescent="0.25">
      <c r="D3217" s="3"/>
    </row>
    <row r="3218" spans="4:4" x14ac:dyDescent="0.25">
      <c r="D3218" s="3"/>
    </row>
    <row r="3219" spans="4:4" x14ac:dyDescent="0.25">
      <c r="D3219" s="3"/>
    </row>
    <row r="3220" spans="4:4" x14ac:dyDescent="0.25">
      <c r="D3220" s="3"/>
    </row>
    <row r="3221" spans="4:4" x14ac:dyDescent="0.25">
      <c r="D3221" s="3"/>
    </row>
    <row r="3222" spans="4:4" x14ac:dyDescent="0.25">
      <c r="D3222" s="3"/>
    </row>
    <row r="3223" spans="4:4" x14ac:dyDescent="0.25">
      <c r="D3223" s="3"/>
    </row>
    <row r="3224" spans="4:4" x14ac:dyDescent="0.25">
      <c r="D3224" s="3"/>
    </row>
    <row r="3225" spans="4:4" x14ac:dyDescent="0.25">
      <c r="D3225" s="3"/>
    </row>
    <row r="3226" spans="4:4" x14ac:dyDescent="0.25">
      <c r="D3226" s="3"/>
    </row>
    <row r="3227" spans="4:4" x14ac:dyDescent="0.25">
      <c r="D3227" s="3"/>
    </row>
    <row r="3228" spans="4:4" x14ac:dyDescent="0.25">
      <c r="D3228" s="3"/>
    </row>
    <row r="3229" spans="4:4" x14ac:dyDescent="0.25">
      <c r="D3229" s="3"/>
    </row>
    <row r="3230" spans="4:4" x14ac:dyDescent="0.25">
      <c r="D3230" s="3"/>
    </row>
    <row r="3231" spans="4:4" x14ac:dyDescent="0.25">
      <c r="D3231" s="3"/>
    </row>
    <row r="3232" spans="4:4" x14ac:dyDescent="0.25">
      <c r="D3232" s="3"/>
    </row>
    <row r="3233" spans="4:4" x14ac:dyDescent="0.25">
      <c r="D3233" s="3"/>
    </row>
    <row r="3234" spans="4:4" x14ac:dyDescent="0.25">
      <c r="D3234" s="3"/>
    </row>
    <row r="3235" spans="4:4" x14ac:dyDescent="0.25">
      <c r="D3235" s="3"/>
    </row>
    <row r="3236" spans="4:4" x14ac:dyDescent="0.25">
      <c r="D3236" s="3"/>
    </row>
    <row r="3237" spans="4:4" x14ac:dyDescent="0.25">
      <c r="D3237" s="3"/>
    </row>
    <row r="3238" spans="4:4" x14ac:dyDescent="0.25">
      <c r="D3238" s="3"/>
    </row>
    <row r="3239" spans="4:4" x14ac:dyDescent="0.25">
      <c r="D3239" s="3"/>
    </row>
    <row r="3240" spans="4:4" x14ac:dyDescent="0.25">
      <c r="D3240" s="3"/>
    </row>
    <row r="3241" spans="4:4" x14ac:dyDescent="0.25">
      <c r="D3241" s="3"/>
    </row>
    <row r="3242" spans="4:4" x14ac:dyDescent="0.25">
      <c r="D3242" s="3"/>
    </row>
    <row r="3243" spans="4:4" x14ac:dyDescent="0.25">
      <c r="D3243" s="3"/>
    </row>
    <row r="3244" spans="4:4" x14ac:dyDescent="0.25">
      <c r="D3244" s="3"/>
    </row>
    <row r="3245" spans="4:4" x14ac:dyDescent="0.25">
      <c r="D3245" s="3"/>
    </row>
    <row r="3246" spans="4:4" x14ac:dyDescent="0.25">
      <c r="D3246" s="3"/>
    </row>
    <row r="3247" spans="4:4" x14ac:dyDescent="0.25">
      <c r="D3247" s="3"/>
    </row>
    <row r="3248" spans="4:4" x14ac:dyDescent="0.25">
      <c r="D3248" s="3"/>
    </row>
    <row r="3249" spans="4:4" x14ac:dyDescent="0.25">
      <c r="D3249" s="3"/>
    </row>
    <row r="3250" spans="4:4" x14ac:dyDescent="0.25">
      <c r="D3250" s="3"/>
    </row>
    <row r="3251" spans="4:4" x14ac:dyDescent="0.25">
      <c r="D3251" s="3"/>
    </row>
    <row r="3252" spans="4:4" x14ac:dyDescent="0.25">
      <c r="D3252" s="3"/>
    </row>
    <row r="3253" spans="4:4" x14ac:dyDescent="0.25">
      <c r="D3253" s="3"/>
    </row>
    <row r="3254" spans="4:4" x14ac:dyDescent="0.25">
      <c r="D3254" s="3"/>
    </row>
    <row r="3255" spans="4:4" x14ac:dyDescent="0.25">
      <c r="D3255" s="3"/>
    </row>
    <row r="3256" spans="4:4" x14ac:dyDescent="0.25">
      <c r="D3256" s="3"/>
    </row>
    <row r="3257" spans="4:4" x14ac:dyDescent="0.25">
      <c r="D3257" s="3"/>
    </row>
    <row r="3258" spans="4:4" x14ac:dyDescent="0.25">
      <c r="D3258" s="3"/>
    </row>
    <row r="3259" spans="4:4" x14ac:dyDescent="0.25">
      <c r="D3259" s="3"/>
    </row>
    <row r="3260" spans="4:4" x14ac:dyDescent="0.25">
      <c r="D3260" s="3"/>
    </row>
    <row r="3261" spans="4:4" x14ac:dyDescent="0.25">
      <c r="D3261" s="3"/>
    </row>
    <row r="3262" spans="4:4" x14ac:dyDescent="0.25">
      <c r="D3262" s="3"/>
    </row>
    <row r="3263" spans="4:4" x14ac:dyDescent="0.25">
      <c r="D3263" s="3"/>
    </row>
    <row r="3264" spans="4:4" x14ac:dyDescent="0.25">
      <c r="D3264" s="3"/>
    </row>
    <row r="3265" spans="4:4" x14ac:dyDescent="0.25">
      <c r="D3265" s="3"/>
    </row>
    <row r="3266" spans="4:4" x14ac:dyDescent="0.25">
      <c r="D3266" s="3"/>
    </row>
    <row r="3267" spans="4:4" x14ac:dyDescent="0.25">
      <c r="D3267" s="3"/>
    </row>
    <row r="3268" spans="4:4" x14ac:dyDescent="0.25">
      <c r="D3268" s="3"/>
    </row>
    <row r="3269" spans="4:4" x14ac:dyDescent="0.25">
      <c r="D3269" s="3"/>
    </row>
    <row r="3270" spans="4:4" x14ac:dyDescent="0.25">
      <c r="D3270" s="3"/>
    </row>
    <row r="3271" spans="4:4" x14ac:dyDescent="0.25">
      <c r="D3271" s="3"/>
    </row>
    <row r="3272" spans="4:4" x14ac:dyDescent="0.25">
      <c r="D3272" s="3"/>
    </row>
    <row r="3273" spans="4:4" x14ac:dyDescent="0.25">
      <c r="D3273" s="3"/>
    </row>
    <row r="3274" spans="4:4" x14ac:dyDescent="0.25">
      <c r="D3274" s="3"/>
    </row>
    <row r="3275" spans="4:4" x14ac:dyDescent="0.25">
      <c r="D3275" s="3"/>
    </row>
    <row r="3276" spans="4:4" x14ac:dyDescent="0.25">
      <c r="D3276" s="3"/>
    </row>
    <row r="3277" spans="4:4" x14ac:dyDescent="0.25">
      <c r="D3277" s="3"/>
    </row>
    <row r="3278" spans="4:4" x14ac:dyDescent="0.25">
      <c r="D3278" s="3"/>
    </row>
    <row r="3279" spans="4:4" x14ac:dyDescent="0.25">
      <c r="D3279" s="3"/>
    </row>
    <row r="3280" spans="4:4" x14ac:dyDescent="0.25">
      <c r="D3280" s="3"/>
    </row>
    <row r="3281" spans="4:4" x14ac:dyDescent="0.25">
      <c r="D3281" s="3"/>
    </row>
    <row r="3282" spans="4:4" x14ac:dyDescent="0.25">
      <c r="D3282" s="3"/>
    </row>
    <row r="3283" spans="4:4" x14ac:dyDescent="0.25">
      <c r="D3283" s="3"/>
    </row>
    <row r="3284" spans="4:4" x14ac:dyDescent="0.25">
      <c r="D3284" s="3"/>
    </row>
    <row r="3285" spans="4:4" x14ac:dyDescent="0.25">
      <c r="D3285" s="3"/>
    </row>
    <row r="3286" spans="4:4" x14ac:dyDescent="0.25">
      <c r="D3286" s="3"/>
    </row>
    <row r="3287" spans="4:4" x14ac:dyDescent="0.25">
      <c r="D3287" s="3"/>
    </row>
    <row r="3288" spans="4:4" x14ac:dyDescent="0.25">
      <c r="D3288" s="3"/>
    </row>
    <row r="3289" spans="4:4" x14ac:dyDescent="0.25">
      <c r="D3289" s="3"/>
    </row>
    <row r="3290" spans="4:4" x14ac:dyDescent="0.25">
      <c r="D3290" s="3"/>
    </row>
    <row r="3291" spans="4:4" x14ac:dyDescent="0.25">
      <c r="D3291" s="3"/>
    </row>
    <row r="3292" spans="4:4" x14ac:dyDescent="0.25">
      <c r="D3292" s="3"/>
    </row>
    <row r="3293" spans="4:4" x14ac:dyDescent="0.25">
      <c r="D3293" s="3"/>
    </row>
    <row r="3294" spans="4:4" x14ac:dyDescent="0.25">
      <c r="D3294" s="3"/>
    </row>
    <row r="3295" spans="4:4" x14ac:dyDescent="0.25">
      <c r="D3295" s="3"/>
    </row>
    <row r="3296" spans="4:4" x14ac:dyDescent="0.25">
      <c r="D3296" s="3"/>
    </row>
    <row r="3297" spans="4:4" x14ac:dyDescent="0.25">
      <c r="D3297" s="3"/>
    </row>
    <row r="3298" spans="4:4" x14ac:dyDescent="0.25">
      <c r="D3298" s="3"/>
    </row>
    <row r="3299" spans="4:4" x14ac:dyDescent="0.25">
      <c r="D3299" s="3"/>
    </row>
    <row r="3300" spans="4:4" x14ac:dyDescent="0.25">
      <c r="D3300" s="3"/>
    </row>
    <row r="3301" spans="4:4" x14ac:dyDescent="0.25">
      <c r="D3301" s="3"/>
    </row>
    <row r="3302" spans="4:4" x14ac:dyDescent="0.25">
      <c r="D3302" s="3"/>
    </row>
    <row r="3303" spans="4:4" x14ac:dyDescent="0.25">
      <c r="D3303" s="3"/>
    </row>
    <row r="3304" spans="4:4" x14ac:dyDescent="0.25">
      <c r="D3304" s="3"/>
    </row>
    <row r="3305" spans="4:4" x14ac:dyDescent="0.25">
      <c r="D3305" s="3"/>
    </row>
    <row r="3306" spans="4:4" x14ac:dyDescent="0.25">
      <c r="D3306" s="3"/>
    </row>
    <row r="3307" spans="4:4" x14ac:dyDescent="0.25">
      <c r="D3307" s="3"/>
    </row>
    <row r="3308" spans="4:4" x14ac:dyDescent="0.25">
      <c r="D3308" s="3"/>
    </row>
    <row r="3309" spans="4:4" x14ac:dyDescent="0.25">
      <c r="D3309" s="3"/>
    </row>
    <row r="3310" spans="4:4" x14ac:dyDescent="0.25">
      <c r="D3310" s="3"/>
    </row>
    <row r="3311" spans="4:4" x14ac:dyDescent="0.25">
      <c r="D3311" s="3"/>
    </row>
    <row r="3312" spans="4:4" x14ac:dyDescent="0.25">
      <c r="D3312" s="3"/>
    </row>
    <row r="3313" spans="4:4" x14ac:dyDescent="0.25">
      <c r="D3313" s="3"/>
    </row>
    <row r="3314" spans="4:4" x14ac:dyDescent="0.25">
      <c r="D3314" s="3"/>
    </row>
    <row r="3315" spans="4:4" x14ac:dyDescent="0.25">
      <c r="D3315" s="3"/>
    </row>
    <row r="3316" spans="4:4" x14ac:dyDescent="0.25">
      <c r="D3316" s="3"/>
    </row>
    <row r="3317" spans="4:4" x14ac:dyDescent="0.25">
      <c r="D3317" s="3"/>
    </row>
    <row r="3318" spans="4:4" x14ac:dyDescent="0.25">
      <c r="D3318" s="3"/>
    </row>
    <row r="3319" spans="4:4" x14ac:dyDescent="0.25">
      <c r="D3319" s="3"/>
    </row>
    <row r="3320" spans="4:4" x14ac:dyDescent="0.25">
      <c r="D3320" s="3"/>
    </row>
    <row r="3321" spans="4:4" x14ac:dyDescent="0.25">
      <c r="D3321" s="3"/>
    </row>
    <row r="3322" spans="4:4" x14ac:dyDescent="0.25">
      <c r="D3322" s="3"/>
    </row>
    <row r="3323" spans="4:4" x14ac:dyDescent="0.25">
      <c r="D3323" s="3"/>
    </row>
    <row r="3324" spans="4:4" x14ac:dyDescent="0.25">
      <c r="D3324" s="3"/>
    </row>
    <row r="3325" spans="4:4" x14ac:dyDescent="0.25">
      <c r="D3325" s="3"/>
    </row>
    <row r="3326" spans="4:4" x14ac:dyDescent="0.25">
      <c r="D3326" s="3"/>
    </row>
    <row r="3327" spans="4:4" x14ac:dyDescent="0.25">
      <c r="D3327" s="3"/>
    </row>
    <row r="3328" spans="4:4" x14ac:dyDescent="0.25">
      <c r="D3328" s="3"/>
    </row>
    <row r="3329" spans="4:4" x14ac:dyDescent="0.25">
      <c r="D3329" s="3"/>
    </row>
    <row r="3330" spans="4:4" x14ac:dyDescent="0.25">
      <c r="D3330" s="3"/>
    </row>
    <row r="3331" spans="4:4" x14ac:dyDescent="0.25">
      <c r="D3331" s="3"/>
    </row>
    <row r="3332" spans="4:4" x14ac:dyDescent="0.25">
      <c r="D3332" s="3"/>
    </row>
    <row r="3333" spans="4:4" x14ac:dyDescent="0.25">
      <c r="D3333" s="3"/>
    </row>
    <row r="3334" spans="4:4" x14ac:dyDescent="0.25">
      <c r="D3334" s="3"/>
    </row>
    <row r="3335" spans="4:4" x14ac:dyDescent="0.25">
      <c r="D3335" s="3"/>
    </row>
    <row r="3336" spans="4:4" x14ac:dyDescent="0.25">
      <c r="D3336" s="3"/>
    </row>
    <row r="3337" spans="4:4" x14ac:dyDescent="0.25">
      <c r="D3337" s="3"/>
    </row>
    <row r="3338" spans="4:4" x14ac:dyDescent="0.25">
      <c r="D3338" s="3"/>
    </row>
    <row r="3339" spans="4:4" x14ac:dyDescent="0.25">
      <c r="D3339" s="3"/>
    </row>
    <row r="3340" spans="4:4" x14ac:dyDescent="0.25">
      <c r="D3340" s="3"/>
    </row>
    <row r="3341" spans="4:4" x14ac:dyDescent="0.25">
      <c r="D3341" s="3"/>
    </row>
    <row r="3342" spans="4:4" x14ac:dyDescent="0.25">
      <c r="D3342" s="3"/>
    </row>
    <row r="3343" spans="4:4" x14ac:dyDescent="0.25">
      <c r="D3343" s="3"/>
    </row>
    <row r="3344" spans="4:4" x14ac:dyDescent="0.25">
      <c r="D3344" s="3"/>
    </row>
    <row r="3345" spans="4:4" x14ac:dyDescent="0.25">
      <c r="D3345" s="3"/>
    </row>
    <row r="3346" spans="4:4" x14ac:dyDescent="0.25">
      <c r="D3346" s="3"/>
    </row>
    <row r="3347" spans="4:4" x14ac:dyDescent="0.25">
      <c r="D3347" s="3"/>
    </row>
    <row r="3348" spans="4:4" x14ac:dyDescent="0.25">
      <c r="D3348" s="3"/>
    </row>
    <row r="3349" spans="4:4" x14ac:dyDescent="0.25">
      <c r="D3349" s="3"/>
    </row>
    <row r="3350" spans="4:4" x14ac:dyDescent="0.25">
      <c r="D3350" s="3"/>
    </row>
    <row r="3351" spans="4:4" x14ac:dyDescent="0.25">
      <c r="D3351" s="3"/>
    </row>
    <row r="3352" spans="4:4" x14ac:dyDescent="0.25">
      <c r="D3352" s="3"/>
    </row>
    <row r="3353" spans="4:4" x14ac:dyDescent="0.25">
      <c r="D3353" s="3"/>
    </row>
    <row r="3354" spans="4:4" x14ac:dyDescent="0.25">
      <c r="D3354" s="3"/>
    </row>
    <row r="3355" spans="4:4" x14ac:dyDescent="0.25">
      <c r="D3355" s="3"/>
    </row>
    <row r="3356" spans="4:4" x14ac:dyDescent="0.25">
      <c r="D3356" s="3"/>
    </row>
    <row r="3357" spans="4:4" x14ac:dyDescent="0.25">
      <c r="D3357" s="3"/>
    </row>
    <row r="3358" spans="4:4" x14ac:dyDescent="0.25">
      <c r="D3358" s="3"/>
    </row>
    <row r="3359" spans="4:4" x14ac:dyDescent="0.25">
      <c r="D3359" s="3"/>
    </row>
    <row r="3360" spans="4:4" x14ac:dyDescent="0.25">
      <c r="D3360" s="3"/>
    </row>
    <row r="3361" spans="4:4" x14ac:dyDescent="0.25">
      <c r="D3361" s="3"/>
    </row>
    <row r="3362" spans="4:4" x14ac:dyDescent="0.25">
      <c r="D3362" s="3"/>
    </row>
    <row r="3363" spans="4:4" x14ac:dyDescent="0.25">
      <c r="D3363" s="3"/>
    </row>
    <row r="3364" spans="4:4" x14ac:dyDescent="0.25">
      <c r="D3364" s="3"/>
    </row>
    <row r="3365" spans="4:4" x14ac:dyDescent="0.25">
      <c r="D3365" s="3"/>
    </row>
    <row r="3366" spans="4:4" x14ac:dyDescent="0.25">
      <c r="D3366" s="3"/>
    </row>
    <row r="3367" spans="4:4" x14ac:dyDescent="0.25">
      <c r="D3367" s="3"/>
    </row>
    <row r="3368" spans="4:4" x14ac:dyDescent="0.25">
      <c r="D3368" s="3"/>
    </row>
    <row r="3369" spans="4:4" x14ac:dyDescent="0.25">
      <c r="D3369" s="3"/>
    </row>
    <row r="3370" spans="4:4" x14ac:dyDescent="0.25">
      <c r="D3370" s="3"/>
    </row>
    <row r="3371" spans="4:4" x14ac:dyDescent="0.25">
      <c r="D3371" s="3"/>
    </row>
    <row r="3372" spans="4:4" x14ac:dyDescent="0.25">
      <c r="D3372" s="3"/>
    </row>
    <row r="3373" spans="4:4" x14ac:dyDescent="0.25">
      <c r="D3373" s="3"/>
    </row>
    <row r="3374" spans="4:4" x14ac:dyDescent="0.25">
      <c r="D3374" s="3"/>
    </row>
    <row r="3375" spans="4:4" x14ac:dyDescent="0.25">
      <c r="D3375" s="3"/>
    </row>
    <row r="3376" spans="4:4" x14ac:dyDescent="0.25">
      <c r="D3376" s="3"/>
    </row>
    <row r="3377" spans="4:4" x14ac:dyDescent="0.25">
      <c r="D3377" s="3"/>
    </row>
    <row r="3378" spans="4:4" x14ac:dyDescent="0.25">
      <c r="D3378" s="3"/>
    </row>
    <row r="3379" spans="4:4" x14ac:dyDescent="0.25">
      <c r="D3379" s="3"/>
    </row>
    <row r="3380" spans="4:4" x14ac:dyDescent="0.25">
      <c r="D3380" s="3"/>
    </row>
    <row r="3381" spans="4:4" x14ac:dyDescent="0.25">
      <c r="D3381" s="3"/>
    </row>
    <row r="3382" spans="4:4" x14ac:dyDescent="0.25">
      <c r="D3382" s="3"/>
    </row>
    <row r="3383" spans="4:4" x14ac:dyDescent="0.25">
      <c r="D3383" s="3"/>
    </row>
    <row r="3384" spans="4:4" x14ac:dyDescent="0.25">
      <c r="D3384" s="3"/>
    </row>
    <row r="3385" spans="4:4" x14ac:dyDescent="0.25">
      <c r="D3385" s="3"/>
    </row>
    <row r="3386" spans="4:4" x14ac:dyDescent="0.25">
      <c r="D3386" s="3"/>
    </row>
    <row r="3387" spans="4:4" x14ac:dyDescent="0.25">
      <c r="D3387" s="3"/>
    </row>
    <row r="3388" spans="4:4" x14ac:dyDescent="0.25">
      <c r="D3388" s="3"/>
    </row>
    <row r="3389" spans="4:4" x14ac:dyDescent="0.25">
      <c r="D3389" s="3"/>
    </row>
    <row r="3390" spans="4:4" x14ac:dyDescent="0.25">
      <c r="D3390" s="3"/>
    </row>
    <row r="3391" spans="4:4" x14ac:dyDescent="0.25">
      <c r="D3391" s="3"/>
    </row>
    <row r="3392" spans="4:4" x14ac:dyDescent="0.25">
      <c r="D3392" s="3"/>
    </row>
    <row r="3393" spans="4:4" x14ac:dyDescent="0.25">
      <c r="D3393" s="3"/>
    </row>
    <row r="3394" spans="4:4" x14ac:dyDescent="0.25">
      <c r="D3394" s="3"/>
    </row>
    <row r="3395" spans="4:4" x14ac:dyDescent="0.25">
      <c r="D3395" s="3"/>
    </row>
    <row r="3396" spans="4:4" x14ac:dyDescent="0.25">
      <c r="D3396" s="3"/>
    </row>
    <row r="3397" spans="4:4" x14ac:dyDescent="0.25">
      <c r="D3397" s="3"/>
    </row>
    <row r="3398" spans="4:4" x14ac:dyDescent="0.25">
      <c r="D3398" s="3"/>
    </row>
    <row r="3399" spans="4:4" x14ac:dyDescent="0.25">
      <c r="D3399" s="3"/>
    </row>
    <row r="3400" spans="4:4" x14ac:dyDescent="0.25">
      <c r="D3400" s="3"/>
    </row>
    <row r="3401" spans="4:4" x14ac:dyDescent="0.25">
      <c r="D3401" s="3"/>
    </row>
    <row r="3402" spans="4:4" x14ac:dyDescent="0.25">
      <c r="D3402" s="3"/>
    </row>
    <row r="3403" spans="4:4" x14ac:dyDescent="0.25">
      <c r="D3403" s="3"/>
    </row>
    <row r="3404" spans="4:4" x14ac:dyDescent="0.25">
      <c r="D3404" s="3"/>
    </row>
    <row r="3405" spans="4:4" x14ac:dyDescent="0.25">
      <c r="D3405" s="3"/>
    </row>
    <row r="3406" spans="4:4" x14ac:dyDescent="0.25">
      <c r="D3406" s="3"/>
    </row>
    <row r="3407" spans="4:4" x14ac:dyDescent="0.25">
      <c r="D3407" s="3"/>
    </row>
    <row r="3408" spans="4:4" x14ac:dyDescent="0.25">
      <c r="D3408" s="3"/>
    </row>
    <row r="3409" spans="4:4" x14ac:dyDescent="0.25">
      <c r="D3409" s="3"/>
    </row>
    <row r="3410" spans="4:4" x14ac:dyDescent="0.25">
      <c r="D3410" s="3"/>
    </row>
    <row r="3411" spans="4:4" x14ac:dyDescent="0.25">
      <c r="D3411" s="3"/>
    </row>
    <row r="3412" spans="4:4" x14ac:dyDescent="0.25">
      <c r="D3412" s="3"/>
    </row>
    <row r="3413" spans="4:4" x14ac:dyDescent="0.25">
      <c r="D3413" s="3"/>
    </row>
    <row r="3414" spans="4:4" x14ac:dyDescent="0.25">
      <c r="D3414" s="3"/>
    </row>
    <row r="3415" spans="4:4" x14ac:dyDescent="0.25">
      <c r="D3415" s="3"/>
    </row>
    <row r="3416" spans="4:4" x14ac:dyDescent="0.25">
      <c r="D3416" s="3"/>
    </row>
    <row r="3417" spans="4:4" x14ac:dyDescent="0.25">
      <c r="D3417" s="3"/>
    </row>
    <row r="3418" spans="4:4" x14ac:dyDescent="0.25">
      <c r="D3418" s="3"/>
    </row>
    <row r="3419" spans="4:4" x14ac:dyDescent="0.25">
      <c r="D3419" s="3"/>
    </row>
    <row r="3420" spans="4:4" x14ac:dyDescent="0.25">
      <c r="D3420" s="3"/>
    </row>
    <row r="3421" spans="4:4" x14ac:dyDescent="0.25">
      <c r="D3421" s="3"/>
    </row>
    <row r="3422" spans="4:4" x14ac:dyDescent="0.25">
      <c r="D3422" s="3"/>
    </row>
    <row r="3423" spans="4:4" x14ac:dyDescent="0.25">
      <c r="D3423" s="3"/>
    </row>
    <row r="3424" spans="4:4" x14ac:dyDescent="0.25">
      <c r="D3424" s="3"/>
    </row>
    <row r="3425" spans="4:4" x14ac:dyDescent="0.25">
      <c r="D3425" s="3"/>
    </row>
    <row r="3426" spans="4:4" x14ac:dyDescent="0.25">
      <c r="D3426" s="3"/>
    </row>
    <row r="3427" spans="4:4" x14ac:dyDescent="0.25">
      <c r="D3427" s="3"/>
    </row>
    <row r="3428" spans="4:4" x14ac:dyDescent="0.25">
      <c r="D3428" s="3"/>
    </row>
    <row r="3429" spans="4:4" x14ac:dyDescent="0.25">
      <c r="D3429" s="3"/>
    </row>
    <row r="3430" spans="4:4" x14ac:dyDescent="0.25">
      <c r="D3430" s="3"/>
    </row>
    <row r="3431" spans="4:4" x14ac:dyDescent="0.25">
      <c r="D3431" s="3"/>
    </row>
    <row r="3432" spans="4:4" x14ac:dyDescent="0.25">
      <c r="D3432" s="3"/>
    </row>
    <row r="3433" spans="4:4" x14ac:dyDescent="0.25">
      <c r="D3433" s="3"/>
    </row>
    <row r="3434" spans="4:4" x14ac:dyDescent="0.25">
      <c r="D3434" s="3"/>
    </row>
    <row r="3435" spans="4:4" x14ac:dyDescent="0.25">
      <c r="D3435" s="3"/>
    </row>
    <row r="3436" spans="4:4" x14ac:dyDescent="0.25">
      <c r="D3436" s="3"/>
    </row>
    <row r="3437" spans="4:4" x14ac:dyDescent="0.25">
      <c r="D3437" s="3"/>
    </row>
    <row r="3438" spans="4:4" x14ac:dyDescent="0.25">
      <c r="D3438" s="3"/>
    </row>
    <row r="3439" spans="4:4" x14ac:dyDescent="0.25">
      <c r="D3439" s="3"/>
    </row>
    <row r="3440" spans="4:4" x14ac:dyDescent="0.25">
      <c r="D3440" s="3"/>
    </row>
    <row r="3441" spans="4:4" x14ac:dyDescent="0.25">
      <c r="D3441" s="3"/>
    </row>
    <row r="3442" spans="4:4" x14ac:dyDescent="0.25">
      <c r="D3442" s="3"/>
    </row>
    <row r="3443" spans="4:4" x14ac:dyDescent="0.25">
      <c r="D3443" s="3"/>
    </row>
    <row r="3444" spans="4:4" x14ac:dyDescent="0.25">
      <c r="D3444" s="3"/>
    </row>
    <row r="3445" spans="4:4" x14ac:dyDescent="0.25">
      <c r="D3445" s="3"/>
    </row>
    <row r="3446" spans="4:4" x14ac:dyDescent="0.25">
      <c r="D3446" s="3"/>
    </row>
    <row r="3447" spans="4:4" x14ac:dyDescent="0.25">
      <c r="D3447" s="3"/>
    </row>
    <row r="3448" spans="4:4" x14ac:dyDescent="0.25">
      <c r="D3448" s="3"/>
    </row>
    <row r="3449" spans="4:4" x14ac:dyDescent="0.25">
      <c r="D3449" s="3"/>
    </row>
    <row r="3450" spans="4:4" x14ac:dyDescent="0.25">
      <c r="D3450" s="3"/>
    </row>
    <row r="3451" spans="4:4" x14ac:dyDescent="0.25">
      <c r="D3451" s="3"/>
    </row>
    <row r="3452" spans="4:4" x14ac:dyDescent="0.25">
      <c r="D3452" s="3"/>
    </row>
    <row r="3453" spans="4:4" x14ac:dyDescent="0.25">
      <c r="D3453" s="3"/>
    </row>
    <row r="3454" spans="4:4" x14ac:dyDescent="0.25">
      <c r="D3454" s="3"/>
    </row>
    <row r="3455" spans="4:4" x14ac:dyDescent="0.25">
      <c r="D3455" s="3"/>
    </row>
    <row r="3456" spans="4:4" x14ac:dyDescent="0.25">
      <c r="D3456" s="3"/>
    </row>
    <row r="3457" spans="4:4" x14ac:dyDescent="0.25">
      <c r="D3457" s="3"/>
    </row>
    <row r="3458" spans="4:4" x14ac:dyDescent="0.25">
      <c r="D3458" s="3"/>
    </row>
    <row r="3459" spans="4:4" x14ac:dyDescent="0.25">
      <c r="D3459" s="3"/>
    </row>
    <row r="3460" spans="4:4" x14ac:dyDescent="0.25">
      <c r="D3460" s="3"/>
    </row>
    <row r="3461" spans="4:4" x14ac:dyDescent="0.25">
      <c r="D3461" s="3"/>
    </row>
    <row r="3462" spans="4:4" x14ac:dyDescent="0.25">
      <c r="D3462" s="3"/>
    </row>
    <row r="3463" spans="4:4" x14ac:dyDescent="0.25">
      <c r="D3463" s="3"/>
    </row>
    <row r="3464" spans="4:4" x14ac:dyDescent="0.25">
      <c r="D3464" s="3"/>
    </row>
    <row r="3465" spans="4:4" x14ac:dyDescent="0.25">
      <c r="D3465" s="3"/>
    </row>
    <row r="3466" spans="4:4" x14ac:dyDescent="0.25">
      <c r="D3466" s="3"/>
    </row>
    <row r="3467" spans="4:4" x14ac:dyDescent="0.25">
      <c r="D3467" s="3"/>
    </row>
    <row r="3468" spans="4:4" x14ac:dyDescent="0.25">
      <c r="D3468" s="3"/>
    </row>
    <row r="3469" spans="4:4" x14ac:dyDescent="0.25">
      <c r="D3469" s="3"/>
    </row>
    <row r="3470" spans="4:4" x14ac:dyDescent="0.25">
      <c r="D3470" s="3"/>
    </row>
    <row r="3471" spans="4:4" x14ac:dyDescent="0.25">
      <c r="D3471" s="3"/>
    </row>
    <row r="3472" spans="4:4" x14ac:dyDescent="0.25">
      <c r="D3472" s="3"/>
    </row>
    <row r="3473" spans="4:4" x14ac:dyDescent="0.25">
      <c r="D3473" s="3"/>
    </row>
    <row r="3474" spans="4:4" x14ac:dyDescent="0.25">
      <c r="D3474" s="3"/>
    </row>
    <row r="3475" spans="4:4" x14ac:dyDescent="0.25">
      <c r="D3475" s="3"/>
    </row>
    <row r="3476" spans="4:4" x14ac:dyDescent="0.25">
      <c r="D3476" s="3"/>
    </row>
    <row r="3477" spans="4:4" x14ac:dyDescent="0.25">
      <c r="D3477" s="3"/>
    </row>
    <row r="3478" spans="4:4" x14ac:dyDescent="0.25">
      <c r="D3478" s="3"/>
    </row>
    <row r="3479" spans="4:4" x14ac:dyDescent="0.25">
      <c r="D3479" s="3"/>
    </row>
    <row r="3480" spans="4:4" x14ac:dyDescent="0.25">
      <c r="D3480" s="3"/>
    </row>
    <row r="3481" spans="4:4" x14ac:dyDescent="0.25">
      <c r="D3481" s="3"/>
    </row>
    <row r="3482" spans="4:4" x14ac:dyDescent="0.25">
      <c r="D3482" s="3"/>
    </row>
    <row r="3483" spans="4:4" x14ac:dyDescent="0.25">
      <c r="D3483" s="3"/>
    </row>
    <row r="3484" spans="4:4" x14ac:dyDescent="0.25">
      <c r="D3484" s="3"/>
    </row>
    <row r="3485" spans="4:4" x14ac:dyDescent="0.25">
      <c r="D3485" s="3"/>
    </row>
    <row r="3486" spans="4:4" x14ac:dyDescent="0.25">
      <c r="D3486" s="3"/>
    </row>
    <row r="3487" spans="4:4" x14ac:dyDescent="0.25">
      <c r="D3487" s="3"/>
    </row>
    <row r="3488" spans="4:4" x14ac:dyDescent="0.25">
      <c r="D3488" s="3"/>
    </row>
    <row r="3489" spans="4:4" x14ac:dyDescent="0.25">
      <c r="D3489" s="3"/>
    </row>
    <row r="3490" spans="4:4" x14ac:dyDescent="0.25">
      <c r="D3490" s="3"/>
    </row>
    <row r="3491" spans="4:4" x14ac:dyDescent="0.25">
      <c r="D3491" s="3"/>
    </row>
    <row r="3492" spans="4:4" x14ac:dyDescent="0.25">
      <c r="D3492" s="3"/>
    </row>
    <row r="3493" spans="4:4" x14ac:dyDescent="0.25">
      <c r="D3493" s="3"/>
    </row>
    <row r="3494" spans="4:4" x14ac:dyDescent="0.25">
      <c r="D3494" s="3"/>
    </row>
    <row r="3495" spans="4:4" x14ac:dyDescent="0.25">
      <c r="D3495" s="3"/>
    </row>
    <row r="3496" spans="4:4" x14ac:dyDescent="0.25">
      <c r="D3496" s="3"/>
    </row>
    <row r="3497" spans="4:4" x14ac:dyDescent="0.25">
      <c r="D3497" s="3"/>
    </row>
    <row r="3498" spans="4:4" x14ac:dyDescent="0.25">
      <c r="D3498" s="3"/>
    </row>
    <row r="3499" spans="4:4" x14ac:dyDescent="0.25">
      <c r="D3499" s="3"/>
    </row>
    <row r="3500" spans="4:4" x14ac:dyDescent="0.25">
      <c r="D3500" s="3"/>
    </row>
    <row r="3501" spans="4:4" x14ac:dyDescent="0.25">
      <c r="D3501" s="3"/>
    </row>
    <row r="3502" spans="4:4" x14ac:dyDescent="0.25">
      <c r="D3502" s="3"/>
    </row>
    <row r="3503" spans="4:4" x14ac:dyDescent="0.25">
      <c r="D3503" s="3"/>
    </row>
    <row r="3504" spans="4:4" x14ac:dyDescent="0.25">
      <c r="D3504" s="3"/>
    </row>
    <row r="3505" spans="4:4" x14ac:dyDescent="0.25">
      <c r="D3505" s="3"/>
    </row>
    <row r="3506" spans="4:4" x14ac:dyDescent="0.25">
      <c r="D3506" s="3"/>
    </row>
    <row r="3507" spans="4:4" x14ac:dyDescent="0.25">
      <c r="D3507" s="3"/>
    </row>
    <row r="3508" spans="4:4" x14ac:dyDescent="0.25">
      <c r="D3508" s="3"/>
    </row>
    <row r="3509" spans="4:4" x14ac:dyDescent="0.25">
      <c r="D3509" s="3"/>
    </row>
    <row r="3510" spans="4:4" x14ac:dyDescent="0.25">
      <c r="D3510" s="3"/>
    </row>
    <row r="3511" spans="4:4" x14ac:dyDescent="0.25">
      <c r="D3511" s="3"/>
    </row>
    <row r="3512" spans="4:4" x14ac:dyDescent="0.25">
      <c r="D3512" s="3"/>
    </row>
    <row r="3513" spans="4:4" x14ac:dyDescent="0.25">
      <c r="D3513" s="3"/>
    </row>
    <row r="3514" spans="4:4" x14ac:dyDescent="0.25">
      <c r="D3514" s="3"/>
    </row>
    <row r="3515" spans="4:4" x14ac:dyDescent="0.25">
      <c r="D3515" s="3"/>
    </row>
    <row r="3516" spans="4:4" x14ac:dyDescent="0.25">
      <c r="D3516" s="3"/>
    </row>
    <row r="3517" spans="4:4" x14ac:dyDescent="0.25">
      <c r="D3517" s="3"/>
    </row>
    <row r="3518" spans="4:4" x14ac:dyDescent="0.25">
      <c r="D3518" s="3"/>
    </row>
    <row r="3519" spans="4:4" x14ac:dyDescent="0.25">
      <c r="D3519" s="3"/>
    </row>
    <row r="3520" spans="4:4" x14ac:dyDescent="0.25">
      <c r="D3520" s="3"/>
    </row>
    <row r="3521" spans="4:4" x14ac:dyDescent="0.25">
      <c r="D3521" s="3"/>
    </row>
    <row r="3522" spans="4:4" x14ac:dyDescent="0.25">
      <c r="D3522" s="3"/>
    </row>
    <row r="3523" spans="4:4" x14ac:dyDescent="0.25">
      <c r="D3523" s="3"/>
    </row>
    <row r="3524" spans="4:4" x14ac:dyDescent="0.25">
      <c r="D3524" s="3"/>
    </row>
    <row r="3525" spans="4:4" x14ac:dyDescent="0.25">
      <c r="D3525" s="3"/>
    </row>
    <row r="3526" spans="4:4" x14ac:dyDescent="0.25">
      <c r="D3526" s="3"/>
    </row>
    <row r="3527" spans="4:4" x14ac:dyDescent="0.25">
      <c r="D3527" s="3"/>
    </row>
    <row r="3528" spans="4:4" x14ac:dyDescent="0.25">
      <c r="D3528" s="3"/>
    </row>
    <row r="3529" spans="4:4" x14ac:dyDescent="0.25">
      <c r="D3529" s="3"/>
    </row>
    <row r="3530" spans="4:4" x14ac:dyDescent="0.25">
      <c r="D3530" s="3"/>
    </row>
    <row r="3531" spans="4:4" x14ac:dyDescent="0.25">
      <c r="D3531" s="3"/>
    </row>
    <row r="3532" spans="4:4" x14ac:dyDescent="0.25">
      <c r="D3532" s="3"/>
    </row>
    <row r="3533" spans="4:4" x14ac:dyDescent="0.25">
      <c r="D3533" s="3"/>
    </row>
    <row r="3534" spans="4:4" x14ac:dyDescent="0.25">
      <c r="D3534" s="3"/>
    </row>
    <row r="3535" spans="4:4" x14ac:dyDescent="0.25">
      <c r="D3535" s="3"/>
    </row>
    <row r="3536" spans="4:4" x14ac:dyDescent="0.25">
      <c r="D3536" s="3"/>
    </row>
    <row r="3537" spans="4:4" x14ac:dyDescent="0.25">
      <c r="D3537" s="3"/>
    </row>
    <row r="3538" spans="4:4" x14ac:dyDescent="0.25">
      <c r="D3538" s="3"/>
    </row>
    <row r="3539" spans="4:4" x14ac:dyDescent="0.25">
      <c r="D3539" s="3"/>
    </row>
    <row r="3540" spans="4:4" x14ac:dyDescent="0.25">
      <c r="D3540" s="3"/>
    </row>
    <row r="3541" spans="4:4" x14ac:dyDescent="0.25">
      <c r="D3541" s="3"/>
    </row>
    <row r="3542" spans="4:4" x14ac:dyDescent="0.25">
      <c r="D3542" s="3"/>
    </row>
    <row r="3543" spans="4:4" x14ac:dyDescent="0.25">
      <c r="D3543" s="3"/>
    </row>
    <row r="3544" spans="4:4" x14ac:dyDescent="0.25">
      <c r="D3544" s="3"/>
    </row>
    <row r="3545" spans="4:4" x14ac:dyDescent="0.25">
      <c r="D3545" s="3"/>
    </row>
    <row r="3546" spans="4:4" x14ac:dyDescent="0.25">
      <c r="D3546" s="3"/>
    </row>
    <row r="3547" spans="4:4" x14ac:dyDescent="0.25">
      <c r="D3547" s="3"/>
    </row>
    <row r="3548" spans="4:4" x14ac:dyDescent="0.25">
      <c r="D3548" s="3"/>
    </row>
    <row r="3549" spans="4:4" x14ac:dyDescent="0.25">
      <c r="D3549" s="3"/>
    </row>
    <row r="3550" spans="4:4" x14ac:dyDescent="0.25">
      <c r="D3550" s="3"/>
    </row>
    <row r="3551" spans="4:4" x14ac:dyDescent="0.25">
      <c r="D3551" s="3"/>
    </row>
    <row r="3552" spans="4:4" x14ac:dyDescent="0.25">
      <c r="D3552" s="3"/>
    </row>
    <row r="3553" spans="4:4" x14ac:dyDescent="0.25">
      <c r="D3553" s="3"/>
    </row>
    <row r="3554" spans="4:4" x14ac:dyDescent="0.25">
      <c r="D3554" s="3"/>
    </row>
    <row r="3555" spans="4:4" x14ac:dyDescent="0.25">
      <c r="D3555" s="3"/>
    </row>
    <row r="3556" spans="4:4" x14ac:dyDescent="0.25">
      <c r="D3556" s="3"/>
    </row>
    <row r="3557" spans="4:4" x14ac:dyDescent="0.25">
      <c r="D3557" s="3"/>
    </row>
    <row r="3558" spans="4:4" x14ac:dyDescent="0.25">
      <c r="D3558" s="3"/>
    </row>
    <row r="3559" spans="4:4" x14ac:dyDescent="0.25">
      <c r="D3559" s="3"/>
    </row>
    <row r="3560" spans="4:4" x14ac:dyDescent="0.25">
      <c r="D3560" s="3"/>
    </row>
    <row r="3561" spans="4:4" x14ac:dyDescent="0.25">
      <c r="D3561" s="3"/>
    </row>
    <row r="3562" spans="4:4" x14ac:dyDescent="0.25">
      <c r="D3562" s="3"/>
    </row>
    <row r="3563" spans="4:4" x14ac:dyDescent="0.25">
      <c r="D3563" s="3"/>
    </row>
    <row r="3564" spans="4:4" x14ac:dyDescent="0.25">
      <c r="D3564" s="3"/>
    </row>
    <row r="3565" spans="4:4" x14ac:dyDescent="0.25">
      <c r="D3565" s="3"/>
    </row>
    <row r="3566" spans="4:4" x14ac:dyDescent="0.25">
      <c r="D3566" s="3"/>
    </row>
    <row r="3567" spans="4:4" x14ac:dyDescent="0.25">
      <c r="D3567" s="3"/>
    </row>
    <row r="3568" spans="4:4" x14ac:dyDescent="0.25">
      <c r="D3568" s="3"/>
    </row>
    <row r="3569" spans="4:4" x14ac:dyDescent="0.25">
      <c r="D3569" s="3"/>
    </row>
    <row r="3570" spans="4:4" x14ac:dyDescent="0.25">
      <c r="D3570" s="3"/>
    </row>
    <row r="3571" spans="4:4" x14ac:dyDescent="0.25">
      <c r="D3571" s="3"/>
    </row>
    <row r="3572" spans="4:4" x14ac:dyDescent="0.25">
      <c r="D3572" s="3"/>
    </row>
    <row r="3573" spans="4:4" x14ac:dyDescent="0.25">
      <c r="D3573" s="3"/>
    </row>
    <row r="3574" spans="4:4" x14ac:dyDescent="0.25">
      <c r="D3574" s="3"/>
    </row>
    <row r="3575" spans="4:4" x14ac:dyDescent="0.25">
      <c r="D3575" s="3"/>
    </row>
    <row r="3576" spans="4:4" x14ac:dyDescent="0.25">
      <c r="D3576" s="3"/>
    </row>
    <row r="3577" spans="4:4" x14ac:dyDescent="0.25">
      <c r="D3577" s="3"/>
    </row>
    <row r="3578" spans="4:4" x14ac:dyDescent="0.25">
      <c r="D3578" s="3"/>
    </row>
    <row r="3579" spans="4:4" x14ac:dyDescent="0.25">
      <c r="D3579" s="3"/>
    </row>
    <row r="3580" spans="4:4" x14ac:dyDescent="0.25">
      <c r="D3580" s="3"/>
    </row>
    <row r="3581" spans="4:4" x14ac:dyDescent="0.25">
      <c r="D3581" s="3"/>
    </row>
    <row r="3582" spans="4:4" x14ac:dyDescent="0.25">
      <c r="D3582" s="3"/>
    </row>
    <row r="3583" spans="4:4" x14ac:dyDescent="0.25">
      <c r="D3583" s="3"/>
    </row>
    <row r="3584" spans="4:4" x14ac:dyDescent="0.25">
      <c r="D3584" s="3"/>
    </row>
    <row r="3585" spans="4:4" x14ac:dyDescent="0.25">
      <c r="D3585" s="3"/>
    </row>
    <row r="3586" spans="4:4" x14ac:dyDescent="0.25">
      <c r="D3586" s="3"/>
    </row>
    <row r="3587" spans="4:4" x14ac:dyDescent="0.25">
      <c r="D3587" s="3"/>
    </row>
    <row r="3588" spans="4:4" x14ac:dyDescent="0.25">
      <c r="D3588" s="3"/>
    </row>
    <row r="3589" spans="4:4" x14ac:dyDescent="0.25">
      <c r="D3589" s="3"/>
    </row>
    <row r="3590" spans="4:4" x14ac:dyDescent="0.25">
      <c r="D3590" s="3"/>
    </row>
    <row r="3591" spans="4:4" x14ac:dyDescent="0.25">
      <c r="D3591" s="3"/>
    </row>
    <row r="3592" spans="4:4" x14ac:dyDescent="0.25">
      <c r="D3592" s="3"/>
    </row>
    <row r="3593" spans="4:4" x14ac:dyDescent="0.25">
      <c r="D3593" s="3"/>
    </row>
    <row r="3594" spans="4:4" x14ac:dyDescent="0.25">
      <c r="D3594" s="3"/>
    </row>
    <row r="3595" spans="4:4" x14ac:dyDescent="0.25">
      <c r="D3595" s="3"/>
    </row>
    <row r="3596" spans="4:4" x14ac:dyDescent="0.25">
      <c r="D3596" s="3"/>
    </row>
    <row r="3597" spans="4:4" x14ac:dyDescent="0.25">
      <c r="D3597" s="3"/>
    </row>
    <row r="3598" spans="4:4" x14ac:dyDescent="0.25">
      <c r="D3598" s="3"/>
    </row>
    <row r="3599" spans="4:4" x14ac:dyDescent="0.25">
      <c r="D3599" s="3"/>
    </row>
    <row r="3600" spans="4:4" x14ac:dyDescent="0.25">
      <c r="D3600" s="3"/>
    </row>
    <row r="3601" spans="4:4" x14ac:dyDescent="0.25">
      <c r="D3601" s="3"/>
    </row>
    <row r="3602" spans="4:4" x14ac:dyDescent="0.25">
      <c r="D3602" s="3"/>
    </row>
    <row r="3603" spans="4:4" x14ac:dyDescent="0.25">
      <c r="D3603" s="3"/>
    </row>
    <row r="3604" spans="4:4" x14ac:dyDescent="0.25">
      <c r="D3604" s="3"/>
    </row>
    <row r="3605" spans="4:4" x14ac:dyDescent="0.25">
      <c r="D3605" s="3"/>
    </row>
    <row r="3606" spans="4:4" x14ac:dyDescent="0.25">
      <c r="D3606" s="3"/>
    </row>
    <row r="3607" spans="4:4" x14ac:dyDescent="0.25">
      <c r="D3607" s="3"/>
    </row>
    <row r="3608" spans="4:4" x14ac:dyDescent="0.25">
      <c r="D3608" s="3"/>
    </row>
    <row r="3609" spans="4:4" x14ac:dyDescent="0.25">
      <c r="D3609" s="3"/>
    </row>
    <row r="3610" spans="4:4" x14ac:dyDescent="0.25">
      <c r="D3610" s="3"/>
    </row>
    <row r="3611" spans="4:4" x14ac:dyDescent="0.25">
      <c r="D3611" s="3"/>
    </row>
    <row r="3612" spans="4:4" x14ac:dyDescent="0.25">
      <c r="D3612" s="3"/>
    </row>
    <row r="3613" spans="4:4" x14ac:dyDescent="0.25">
      <c r="D3613" s="3"/>
    </row>
    <row r="3614" spans="4:4" x14ac:dyDescent="0.25">
      <c r="D3614" s="3"/>
    </row>
    <row r="3615" spans="4:4" x14ac:dyDescent="0.25">
      <c r="D3615" s="3"/>
    </row>
    <row r="3616" spans="4:4" x14ac:dyDescent="0.25">
      <c r="D3616" s="3"/>
    </row>
    <row r="3617" spans="4:4" x14ac:dyDescent="0.25">
      <c r="D3617" s="3"/>
    </row>
    <row r="3618" spans="4:4" x14ac:dyDescent="0.25">
      <c r="D3618" s="3"/>
    </row>
    <row r="3619" spans="4:4" x14ac:dyDescent="0.25">
      <c r="D3619" s="3"/>
    </row>
    <row r="3620" spans="4:4" x14ac:dyDescent="0.25">
      <c r="D3620" s="3"/>
    </row>
    <row r="3621" spans="4:4" x14ac:dyDescent="0.25">
      <c r="D3621" s="3"/>
    </row>
    <row r="3622" spans="4:4" x14ac:dyDescent="0.25">
      <c r="D3622" s="3"/>
    </row>
    <row r="3623" spans="4:4" x14ac:dyDescent="0.25">
      <c r="D3623" s="3"/>
    </row>
    <row r="3624" spans="4:4" x14ac:dyDescent="0.25">
      <c r="D3624" s="3"/>
    </row>
    <row r="3625" spans="4:4" x14ac:dyDescent="0.25">
      <c r="D3625" s="3"/>
    </row>
    <row r="3626" spans="4:4" x14ac:dyDescent="0.25">
      <c r="D3626" s="3"/>
    </row>
    <row r="3627" spans="4:4" x14ac:dyDescent="0.25">
      <c r="D3627" s="3"/>
    </row>
    <row r="3628" spans="4:4" x14ac:dyDescent="0.25">
      <c r="D3628" s="3"/>
    </row>
    <row r="3629" spans="4:4" x14ac:dyDescent="0.25">
      <c r="D3629" s="3"/>
    </row>
    <row r="3630" spans="4:4" x14ac:dyDescent="0.25">
      <c r="D3630" s="3"/>
    </row>
    <row r="3631" spans="4:4" x14ac:dyDescent="0.25">
      <c r="D3631" s="3"/>
    </row>
    <row r="3632" spans="4:4" x14ac:dyDescent="0.25">
      <c r="D3632" s="3"/>
    </row>
    <row r="3633" spans="4:4" x14ac:dyDescent="0.25">
      <c r="D3633" s="3"/>
    </row>
    <row r="3634" spans="4:4" x14ac:dyDescent="0.25">
      <c r="D3634" s="3"/>
    </row>
    <row r="3635" spans="4:4" x14ac:dyDescent="0.25">
      <c r="D3635" s="3"/>
    </row>
    <row r="3636" spans="4:4" x14ac:dyDescent="0.25">
      <c r="D3636" s="3"/>
    </row>
    <row r="3637" spans="4:4" x14ac:dyDescent="0.25">
      <c r="D3637" s="3"/>
    </row>
    <row r="3638" spans="4:4" x14ac:dyDescent="0.25">
      <c r="D3638" s="3"/>
    </row>
    <row r="3639" spans="4:4" x14ac:dyDescent="0.25">
      <c r="D3639" s="3"/>
    </row>
    <row r="3640" spans="4:4" x14ac:dyDescent="0.25">
      <c r="D3640" s="3"/>
    </row>
    <row r="3641" spans="4:4" x14ac:dyDescent="0.25">
      <c r="D3641" s="3"/>
    </row>
    <row r="3642" spans="4:4" x14ac:dyDescent="0.25">
      <c r="D3642" s="3"/>
    </row>
    <row r="3643" spans="4:4" x14ac:dyDescent="0.25">
      <c r="D3643" s="3"/>
    </row>
    <row r="3644" spans="4:4" x14ac:dyDescent="0.25">
      <c r="D3644" s="3"/>
    </row>
    <row r="3645" spans="4:4" x14ac:dyDescent="0.25">
      <c r="D3645" s="3"/>
    </row>
    <row r="3646" spans="4:4" x14ac:dyDescent="0.25">
      <c r="D3646" s="3"/>
    </row>
    <row r="3647" spans="4:4" x14ac:dyDescent="0.25">
      <c r="D3647" s="3"/>
    </row>
    <row r="3648" spans="4:4" x14ac:dyDescent="0.25">
      <c r="D3648" s="3"/>
    </row>
    <row r="3649" spans="4:4" x14ac:dyDescent="0.25">
      <c r="D3649" s="3"/>
    </row>
    <row r="3650" spans="4:4" x14ac:dyDescent="0.25">
      <c r="D3650" s="3"/>
    </row>
    <row r="3651" spans="4:4" x14ac:dyDescent="0.25">
      <c r="D3651" s="3"/>
    </row>
    <row r="3652" spans="4:4" x14ac:dyDescent="0.25">
      <c r="D3652" s="3"/>
    </row>
    <row r="3653" spans="4:4" x14ac:dyDescent="0.25">
      <c r="D3653" s="3"/>
    </row>
    <row r="3654" spans="4:4" x14ac:dyDescent="0.25">
      <c r="D3654" s="3"/>
    </row>
    <row r="3655" spans="4:4" x14ac:dyDescent="0.25">
      <c r="D3655" s="3"/>
    </row>
    <row r="3656" spans="4:4" x14ac:dyDescent="0.25">
      <c r="D3656" s="3"/>
    </row>
    <row r="3657" spans="4:4" x14ac:dyDescent="0.25">
      <c r="D3657" s="3"/>
    </row>
    <row r="3658" spans="4:4" x14ac:dyDescent="0.25">
      <c r="D3658" s="3"/>
    </row>
    <row r="3659" spans="4:4" x14ac:dyDescent="0.25">
      <c r="D3659" s="3"/>
    </row>
    <row r="3660" spans="4:4" x14ac:dyDescent="0.25">
      <c r="D3660" s="3"/>
    </row>
    <row r="3661" spans="4:4" x14ac:dyDescent="0.25">
      <c r="D3661" s="3"/>
    </row>
    <row r="3662" spans="4:4" x14ac:dyDescent="0.25">
      <c r="D3662" s="3"/>
    </row>
    <row r="3663" spans="4:4" x14ac:dyDescent="0.25">
      <c r="D3663" s="3"/>
    </row>
    <row r="3664" spans="4:4" x14ac:dyDescent="0.25">
      <c r="D3664" s="3"/>
    </row>
    <row r="3665" spans="4:4" x14ac:dyDescent="0.25">
      <c r="D3665" s="3"/>
    </row>
    <row r="3666" spans="4:4" x14ac:dyDescent="0.25">
      <c r="D3666" s="3"/>
    </row>
    <row r="3667" spans="4:4" x14ac:dyDescent="0.25">
      <c r="D3667" s="3"/>
    </row>
    <row r="3668" spans="4:4" x14ac:dyDescent="0.25">
      <c r="D3668" s="3"/>
    </row>
    <row r="3669" spans="4:4" x14ac:dyDescent="0.25">
      <c r="D3669" s="3"/>
    </row>
    <row r="3670" spans="4:4" x14ac:dyDescent="0.25">
      <c r="D3670" s="3"/>
    </row>
    <row r="3671" spans="4:4" x14ac:dyDescent="0.25">
      <c r="D3671" s="3"/>
    </row>
    <row r="3672" spans="4:4" x14ac:dyDescent="0.25">
      <c r="D3672" s="3"/>
    </row>
    <row r="3673" spans="4:4" x14ac:dyDescent="0.25">
      <c r="D3673" s="3"/>
    </row>
    <row r="3674" spans="4:4" x14ac:dyDescent="0.25">
      <c r="D3674" s="3"/>
    </row>
    <row r="3675" spans="4:4" x14ac:dyDescent="0.25">
      <c r="D3675" s="3"/>
    </row>
    <row r="3676" spans="4:4" x14ac:dyDescent="0.25">
      <c r="D3676" s="3"/>
    </row>
    <row r="3677" spans="4:4" x14ac:dyDescent="0.25">
      <c r="D3677" s="3"/>
    </row>
    <row r="3678" spans="4:4" x14ac:dyDescent="0.25">
      <c r="D3678" s="3"/>
    </row>
    <row r="3679" spans="4:4" x14ac:dyDescent="0.25">
      <c r="D3679" s="3"/>
    </row>
    <row r="3680" spans="4:4" x14ac:dyDescent="0.25">
      <c r="D3680" s="3"/>
    </row>
    <row r="3681" spans="4:4" x14ac:dyDescent="0.25">
      <c r="D3681" s="3"/>
    </row>
    <row r="3682" spans="4:4" x14ac:dyDescent="0.25">
      <c r="D3682" s="3"/>
    </row>
    <row r="3683" spans="4:4" x14ac:dyDescent="0.25">
      <c r="D3683" s="3"/>
    </row>
    <row r="3684" spans="4:4" x14ac:dyDescent="0.25">
      <c r="D3684" s="3"/>
    </row>
    <row r="3685" spans="4:4" x14ac:dyDescent="0.25">
      <c r="D3685" s="3"/>
    </row>
    <row r="3686" spans="4:4" x14ac:dyDescent="0.25">
      <c r="D3686" s="3"/>
    </row>
    <row r="3687" spans="4:4" x14ac:dyDescent="0.25">
      <c r="D3687" s="3"/>
    </row>
    <row r="3688" spans="4:4" x14ac:dyDescent="0.25">
      <c r="D3688" s="3"/>
    </row>
    <row r="3689" spans="4:4" x14ac:dyDescent="0.25">
      <c r="D3689" s="3"/>
    </row>
    <row r="3690" spans="4:4" x14ac:dyDescent="0.25">
      <c r="D3690" s="3"/>
    </row>
    <row r="3691" spans="4:4" x14ac:dyDescent="0.25">
      <c r="D3691" s="3"/>
    </row>
    <row r="3692" spans="4:4" x14ac:dyDescent="0.25">
      <c r="D3692" s="3"/>
    </row>
    <row r="3693" spans="4:4" x14ac:dyDescent="0.25">
      <c r="D3693" s="3"/>
    </row>
    <row r="3694" spans="4:4" x14ac:dyDescent="0.25">
      <c r="D3694" s="3"/>
    </row>
    <row r="3695" spans="4:4" x14ac:dyDescent="0.25">
      <c r="D3695" s="3"/>
    </row>
    <row r="3696" spans="4:4" x14ac:dyDescent="0.25">
      <c r="D3696" s="3"/>
    </row>
    <row r="3697" spans="4:4" x14ac:dyDescent="0.25">
      <c r="D3697" s="3"/>
    </row>
    <row r="3698" spans="4:4" x14ac:dyDescent="0.25">
      <c r="D3698" s="3"/>
    </row>
    <row r="3699" spans="4:4" x14ac:dyDescent="0.25">
      <c r="D3699" s="3"/>
    </row>
    <row r="3700" spans="4:4" x14ac:dyDescent="0.25">
      <c r="D3700" s="3"/>
    </row>
    <row r="3701" spans="4:4" x14ac:dyDescent="0.25">
      <c r="D3701" s="3"/>
    </row>
    <row r="3702" spans="4:4" x14ac:dyDescent="0.25">
      <c r="D3702" s="3"/>
    </row>
    <row r="3703" spans="4:4" x14ac:dyDescent="0.25">
      <c r="D3703" s="3"/>
    </row>
    <row r="3704" spans="4:4" x14ac:dyDescent="0.25">
      <c r="D3704" s="3"/>
    </row>
    <row r="3705" spans="4:4" x14ac:dyDescent="0.25">
      <c r="D3705" s="3"/>
    </row>
    <row r="3706" spans="4:4" x14ac:dyDescent="0.25">
      <c r="D3706" s="3"/>
    </row>
    <row r="3707" spans="4:4" x14ac:dyDescent="0.25">
      <c r="D3707" s="3"/>
    </row>
    <row r="3708" spans="4:4" x14ac:dyDescent="0.25">
      <c r="D3708" s="3"/>
    </row>
    <row r="3709" spans="4:4" x14ac:dyDescent="0.25">
      <c r="D3709" s="3"/>
    </row>
    <row r="3710" spans="4:4" x14ac:dyDescent="0.25">
      <c r="D3710" s="3"/>
    </row>
    <row r="3711" spans="4:4" x14ac:dyDescent="0.25">
      <c r="D3711" s="3"/>
    </row>
    <row r="3712" spans="4:4" x14ac:dyDescent="0.25">
      <c r="D3712" s="3"/>
    </row>
    <row r="3713" spans="4:4" x14ac:dyDescent="0.25">
      <c r="D3713" s="3"/>
    </row>
    <row r="3714" spans="4:4" x14ac:dyDescent="0.25">
      <c r="D3714" s="3"/>
    </row>
    <row r="3715" spans="4:4" x14ac:dyDescent="0.25">
      <c r="D3715" s="3"/>
    </row>
    <row r="3716" spans="4:4" x14ac:dyDescent="0.25">
      <c r="D3716" s="3"/>
    </row>
    <row r="3717" spans="4:4" x14ac:dyDescent="0.25">
      <c r="D3717" s="3"/>
    </row>
    <row r="3718" spans="4:4" x14ac:dyDescent="0.25">
      <c r="D3718" s="3"/>
    </row>
    <row r="3719" spans="4:4" x14ac:dyDescent="0.25">
      <c r="D3719" s="3"/>
    </row>
    <row r="3720" spans="4:4" x14ac:dyDescent="0.25">
      <c r="D3720" s="3"/>
    </row>
    <row r="3721" spans="4:4" x14ac:dyDescent="0.25">
      <c r="D3721" s="3"/>
    </row>
    <row r="3722" spans="4:4" x14ac:dyDescent="0.25">
      <c r="D3722" s="3"/>
    </row>
    <row r="3723" spans="4:4" x14ac:dyDescent="0.25">
      <c r="D3723" s="3"/>
    </row>
    <row r="3724" spans="4:4" x14ac:dyDescent="0.25">
      <c r="D3724" s="3"/>
    </row>
    <row r="3725" spans="4:4" x14ac:dyDescent="0.25">
      <c r="D3725" s="3"/>
    </row>
    <row r="3726" spans="4:4" x14ac:dyDescent="0.25">
      <c r="D3726" s="3"/>
    </row>
    <row r="3727" spans="4:4" x14ac:dyDescent="0.25">
      <c r="D3727" s="3"/>
    </row>
    <row r="3728" spans="4:4" x14ac:dyDescent="0.25">
      <c r="D3728" s="3"/>
    </row>
    <row r="3729" spans="4:4" x14ac:dyDescent="0.25">
      <c r="D3729" s="3"/>
    </row>
    <row r="3730" spans="4:4" x14ac:dyDescent="0.25">
      <c r="D3730" s="3"/>
    </row>
    <row r="3731" spans="4:4" x14ac:dyDescent="0.25">
      <c r="D3731" s="3"/>
    </row>
    <row r="3732" spans="4:4" x14ac:dyDescent="0.25">
      <c r="D3732" s="3"/>
    </row>
    <row r="3733" spans="4:4" x14ac:dyDescent="0.25">
      <c r="D3733" s="3"/>
    </row>
    <row r="3734" spans="4:4" x14ac:dyDescent="0.25">
      <c r="D3734" s="3"/>
    </row>
    <row r="3735" spans="4:4" x14ac:dyDescent="0.25">
      <c r="D3735" s="3"/>
    </row>
    <row r="3736" spans="4:4" x14ac:dyDescent="0.25">
      <c r="D3736" s="3"/>
    </row>
    <row r="3737" spans="4:4" x14ac:dyDescent="0.25">
      <c r="D3737" s="3"/>
    </row>
    <row r="3738" spans="4:4" x14ac:dyDescent="0.25">
      <c r="D3738" s="3"/>
    </row>
    <row r="3739" spans="4:4" x14ac:dyDescent="0.25">
      <c r="D3739" s="3"/>
    </row>
    <row r="3740" spans="4:4" x14ac:dyDescent="0.25">
      <c r="D3740" s="3"/>
    </row>
    <row r="3741" spans="4:4" x14ac:dyDescent="0.25">
      <c r="D3741" s="3"/>
    </row>
    <row r="3742" spans="4:4" x14ac:dyDescent="0.25">
      <c r="D3742" s="3"/>
    </row>
    <row r="3743" spans="4:4" x14ac:dyDescent="0.25">
      <c r="D3743" s="3"/>
    </row>
    <row r="3744" spans="4:4" x14ac:dyDescent="0.25">
      <c r="D3744" s="3"/>
    </row>
    <row r="3745" spans="4:4" x14ac:dyDescent="0.25">
      <c r="D3745" s="3"/>
    </row>
    <row r="3746" spans="4:4" x14ac:dyDescent="0.25">
      <c r="D3746" s="3"/>
    </row>
    <row r="3747" spans="4:4" x14ac:dyDescent="0.25">
      <c r="D3747" s="3"/>
    </row>
    <row r="3748" spans="4:4" x14ac:dyDescent="0.25">
      <c r="D3748" s="3"/>
    </row>
    <row r="3749" spans="4:4" x14ac:dyDescent="0.25">
      <c r="D3749" s="3"/>
    </row>
    <row r="3750" spans="4:4" x14ac:dyDescent="0.25">
      <c r="D3750" s="3"/>
    </row>
    <row r="3751" spans="4:4" x14ac:dyDescent="0.25">
      <c r="D3751" s="3"/>
    </row>
    <row r="3752" spans="4:4" x14ac:dyDescent="0.25">
      <c r="D3752" s="3"/>
    </row>
    <row r="3753" spans="4:4" x14ac:dyDescent="0.25">
      <c r="D3753" s="3"/>
    </row>
    <row r="3754" spans="4:4" x14ac:dyDescent="0.25">
      <c r="D3754" s="3"/>
    </row>
    <row r="3755" spans="4:4" x14ac:dyDescent="0.25">
      <c r="D3755" s="3"/>
    </row>
    <row r="3756" spans="4:4" x14ac:dyDescent="0.25">
      <c r="D3756" s="3"/>
    </row>
    <row r="3757" spans="4:4" x14ac:dyDescent="0.25">
      <c r="D3757" s="3"/>
    </row>
    <row r="3758" spans="4:4" x14ac:dyDescent="0.25">
      <c r="D3758" s="3"/>
    </row>
    <row r="3759" spans="4:4" x14ac:dyDescent="0.25">
      <c r="D3759" s="3"/>
    </row>
    <row r="3760" spans="4:4" x14ac:dyDescent="0.25">
      <c r="D3760" s="3"/>
    </row>
    <row r="3761" spans="4:4" x14ac:dyDescent="0.25">
      <c r="D3761" s="3"/>
    </row>
    <row r="3762" spans="4:4" x14ac:dyDescent="0.25">
      <c r="D3762" s="3"/>
    </row>
    <row r="3763" spans="4:4" x14ac:dyDescent="0.25">
      <c r="D3763" s="3"/>
    </row>
    <row r="3764" spans="4:4" x14ac:dyDescent="0.25">
      <c r="D3764" s="3"/>
    </row>
    <row r="3765" spans="4:4" x14ac:dyDescent="0.25">
      <c r="D3765" s="3"/>
    </row>
    <row r="3766" spans="4:4" x14ac:dyDescent="0.25">
      <c r="D3766" s="3"/>
    </row>
    <row r="3767" spans="4:4" x14ac:dyDescent="0.25">
      <c r="D3767" s="3"/>
    </row>
    <row r="3768" spans="4:4" x14ac:dyDescent="0.25">
      <c r="D3768" s="3"/>
    </row>
    <row r="3769" spans="4:4" x14ac:dyDescent="0.25">
      <c r="D3769" s="3"/>
    </row>
    <row r="3770" spans="4:4" x14ac:dyDescent="0.25">
      <c r="D3770" s="3"/>
    </row>
    <row r="3771" spans="4:4" x14ac:dyDescent="0.25">
      <c r="D3771" s="3"/>
    </row>
    <row r="3772" spans="4:4" x14ac:dyDescent="0.25">
      <c r="D3772" s="3"/>
    </row>
    <row r="3773" spans="4:4" x14ac:dyDescent="0.25">
      <c r="D3773" s="3"/>
    </row>
    <row r="3774" spans="4:4" x14ac:dyDescent="0.25">
      <c r="D3774" s="3"/>
    </row>
    <row r="3775" spans="4:4" x14ac:dyDescent="0.25">
      <c r="D3775" s="3"/>
    </row>
    <row r="3776" spans="4:4" x14ac:dyDescent="0.25">
      <c r="D3776" s="3"/>
    </row>
    <row r="3777" spans="4:4" x14ac:dyDescent="0.25">
      <c r="D3777" s="3"/>
    </row>
    <row r="3778" spans="4:4" x14ac:dyDescent="0.25">
      <c r="D3778" s="3"/>
    </row>
    <row r="3779" spans="4:4" x14ac:dyDescent="0.25">
      <c r="D3779" s="3"/>
    </row>
    <row r="3780" spans="4:4" x14ac:dyDescent="0.25">
      <c r="D3780" s="3"/>
    </row>
    <row r="3781" spans="4:4" x14ac:dyDescent="0.25">
      <c r="D3781" s="3"/>
    </row>
    <row r="3782" spans="4:4" x14ac:dyDescent="0.25">
      <c r="D3782" s="3"/>
    </row>
    <row r="3783" spans="4:4" x14ac:dyDescent="0.25">
      <c r="D3783" s="3"/>
    </row>
    <row r="3784" spans="4:4" x14ac:dyDescent="0.25">
      <c r="D3784" s="3"/>
    </row>
    <row r="3785" spans="4:4" x14ac:dyDescent="0.25">
      <c r="D3785" s="3"/>
    </row>
    <row r="3786" spans="4:4" x14ac:dyDescent="0.25">
      <c r="D3786" s="3"/>
    </row>
    <row r="3787" spans="4:4" x14ac:dyDescent="0.25">
      <c r="D3787" s="3"/>
    </row>
    <row r="3788" spans="4:4" x14ac:dyDescent="0.25">
      <c r="D3788" s="3"/>
    </row>
    <row r="3789" spans="4:4" x14ac:dyDescent="0.25">
      <c r="D3789" s="3"/>
    </row>
    <row r="3790" spans="4:4" x14ac:dyDescent="0.25">
      <c r="D3790" s="3"/>
    </row>
    <row r="3791" spans="4:4" x14ac:dyDescent="0.25">
      <c r="D3791" s="3"/>
    </row>
    <row r="3792" spans="4:4" x14ac:dyDescent="0.25">
      <c r="D3792" s="3"/>
    </row>
    <row r="3793" spans="4:4" x14ac:dyDescent="0.25">
      <c r="D3793" s="3"/>
    </row>
    <row r="3794" spans="4:4" x14ac:dyDescent="0.25">
      <c r="D3794" s="3"/>
    </row>
    <row r="3795" spans="4:4" x14ac:dyDescent="0.25">
      <c r="D3795" s="3"/>
    </row>
    <row r="3796" spans="4:4" x14ac:dyDescent="0.25">
      <c r="D3796" s="3"/>
    </row>
    <row r="3797" spans="4:4" x14ac:dyDescent="0.25">
      <c r="D3797" s="3"/>
    </row>
    <row r="3798" spans="4:4" x14ac:dyDescent="0.25">
      <c r="D3798" s="3"/>
    </row>
    <row r="3799" spans="4:4" x14ac:dyDescent="0.25">
      <c r="D3799" s="3"/>
    </row>
    <row r="3800" spans="4:4" x14ac:dyDescent="0.25">
      <c r="D3800" s="3"/>
    </row>
    <row r="3801" spans="4:4" x14ac:dyDescent="0.25">
      <c r="D3801" s="3"/>
    </row>
    <row r="3802" spans="4:4" x14ac:dyDescent="0.25">
      <c r="D3802" s="3"/>
    </row>
    <row r="3803" spans="4:4" x14ac:dyDescent="0.25">
      <c r="D3803" s="3"/>
    </row>
    <row r="3804" spans="4:4" x14ac:dyDescent="0.25">
      <c r="D3804" s="3"/>
    </row>
    <row r="3805" spans="4:4" x14ac:dyDescent="0.25">
      <c r="D3805" s="3"/>
    </row>
    <row r="3806" spans="4:4" x14ac:dyDescent="0.25">
      <c r="D3806" s="3"/>
    </row>
    <row r="3807" spans="4:4" x14ac:dyDescent="0.25">
      <c r="D3807" s="3"/>
    </row>
    <row r="3808" spans="4:4" x14ac:dyDescent="0.25">
      <c r="D3808" s="3"/>
    </row>
    <row r="3809" spans="4:4" x14ac:dyDescent="0.25">
      <c r="D3809" s="3"/>
    </row>
    <row r="3810" spans="4:4" x14ac:dyDescent="0.25">
      <c r="D3810" s="3"/>
    </row>
    <row r="3811" spans="4:4" x14ac:dyDescent="0.25">
      <c r="D3811" s="3"/>
    </row>
    <row r="3812" spans="4:4" x14ac:dyDescent="0.25">
      <c r="D3812" s="3"/>
    </row>
    <row r="3813" spans="4:4" x14ac:dyDescent="0.25">
      <c r="D3813" s="3"/>
    </row>
    <row r="3814" spans="4:4" x14ac:dyDescent="0.25">
      <c r="D3814" s="3"/>
    </row>
    <row r="3815" spans="4:4" x14ac:dyDescent="0.25">
      <c r="D3815" s="3"/>
    </row>
    <row r="3816" spans="4:4" x14ac:dyDescent="0.25">
      <c r="D3816" s="3"/>
    </row>
    <row r="3817" spans="4:4" x14ac:dyDescent="0.25">
      <c r="D3817" s="3"/>
    </row>
    <row r="3818" spans="4:4" x14ac:dyDescent="0.25">
      <c r="D3818" s="3"/>
    </row>
    <row r="3819" spans="4:4" x14ac:dyDescent="0.25">
      <c r="D3819" s="3"/>
    </row>
    <row r="3820" spans="4:4" x14ac:dyDescent="0.25">
      <c r="D3820" s="3"/>
    </row>
    <row r="3821" spans="4:4" x14ac:dyDescent="0.25">
      <c r="D3821" s="3"/>
    </row>
    <row r="3822" spans="4:4" x14ac:dyDescent="0.25">
      <c r="D3822" s="3"/>
    </row>
    <row r="3823" spans="4:4" x14ac:dyDescent="0.25">
      <c r="D3823" s="3"/>
    </row>
    <row r="3824" spans="4:4" x14ac:dyDescent="0.25">
      <c r="D3824" s="3"/>
    </row>
    <row r="3825" spans="4:4" x14ac:dyDescent="0.25">
      <c r="D3825" s="3"/>
    </row>
    <row r="3826" spans="4:4" x14ac:dyDescent="0.25">
      <c r="D3826" s="3"/>
    </row>
    <row r="3827" spans="4:4" x14ac:dyDescent="0.25">
      <c r="D3827" s="3"/>
    </row>
    <row r="3828" spans="4:4" x14ac:dyDescent="0.25">
      <c r="D3828" s="3"/>
    </row>
    <row r="3829" spans="4:4" x14ac:dyDescent="0.25">
      <c r="D3829" s="3"/>
    </row>
    <row r="3830" spans="4:4" x14ac:dyDescent="0.25">
      <c r="D3830" s="3"/>
    </row>
    <row r="3831" spans="4:4" x14ac:dyDescent="0.25">
      <c r="D3831" s="3"/>
    </row>
    <row r="3832" spans="4:4" x14ac:dyDescent="0.25">
      <c r="D3832" s="3"/>
    </row>
    <row r="3833" spans="4:4" x14ac:dyDescent="0.25">
      <c r="D3833" s="3"/>
    </row>
    <row r="3834" spans="4:4" x14ac:dyDescent="0.25">
      <c r="D3834" s="3"/>
    </row>
    <row r="3835" spans="4:4" x14ac:dyDescent="0.25">
      <c r="D3835" s="3"/>
    </row>
    <row r="3836" spans="4:4" x14ac:dyDescent="0.25">
      <c r="D3836" s="3"/>
    </row>
    <row r="3837" spans="4:4" x14ac:dyDescent="0.25">
      <c r="D3837" s="3"/>
    </row>
    <row r="3838" spans="4:4" x14ac:dyDescent="0.25">
      <c r="D3838" s="3"/>
    </row>
    <row r="3839" spans="4:4" x14ac:dyDescent="0.25">
      <c r="D3839" s="3"/>
    </row>
    <row r="3840" spans="4:4" x14ac:dyDescent="0.25">
      <c r="D3840" s="3"/>
    </row>
    <row r="3841" spans="4:4" x14ac:dyDescent="0.25">
      <c r="D3841" s="3"/>
    </row>
    <row r="3842" spans="4:4" x14ac:dyDescent="0.25">
      <c r="D3842" s="3"/>
    </row>
    <row r="3843" spans="4:4" x14ac:dyDescent="0.25">
      <c r="D3843" s="3"/>
    </row>
    <row r="3844" spans="4:4" x14ac:dyDescent="0.25">
      <c r="D3844" s="3"/>
    </row>
    <row r="3845" spans="4:4" x14ac:dyDescent="0.25">
      <c r="D3845" s="3"/>
    </row>
    <row r="3846" spans="4:4" x14ac:dyDescent="0.25">
      <c r="D3846" s="3"/>
    </row>
    <row r="3847" spans="4:4" x14ac:dyDescent="0.25">
      <c r="D3847" s="3"/>
    </row>
    <row r="3848" spans="4:4" x14ac:dyDescent="0.25">
      <c r="D3848" s="3"/>
    </row>
    <row r="3849" spans="4:4" x14ac:dyDescent="0.25">
      <c r="D3849" s="3"/>
    </row>
    <row r="3850" spans="4:4" x14ac:dyDescent="0.25">
      <c r="D3850" s="3"/>
    </row>
    <row r="3851" spans="4:4" x14ac:dyDescent="0.25">
      <c r="D3851" s="3"/>
    </row>
    <row r="3852" spans="4:4" x14ac:dyDescent="0.25">
      <c r="D3852" s="3"/>
    </row>
    <row r="3853" spans="4:4" x14ac:dyDescent="0.25">
      <c r="D3853" s="3"/>
    </row>
    <row r="3854" spans="4:4" x14ac:dyDescent="0.25">
      <c r="D3854" s="3"/>
    </row>
    <row r="3855" spans="4:4" x14ac:dyDescent="0.25">
      <c r="D3855" s="3"/>
    </row>
    <row r="3856" spans="4:4" x14ac:dyDescent="0.25">
      <c r="D3856" s="3"/>
    </row>
    <row r="3857" spans="4:4" x14ac:dyDescent="0.25">
      <c r="D3857" s="3"/>
    </row>
    <row r="3858" spans="4:4" x14ac:dyDescent="0.25">
      <c r="D3858" s="3"/>
    </row>
    <row r="3859" spans="4:4" x14ac:dyDescent="0.25">
      <c r="D3859" s="3"/>
    </row>
    <row r="3860" spans="4:4" x14ac:dyDescent="0.25">
      <c r="D3860" s="3"/>
    </row>
    <row r="3861" spans="4:4" x14ac:dyDescent="0.25">
      <c r="D3861" s="3"/>
    </row>
    <row r="3862" spans="4:4" x14ac:dyDescent="0.25">
      <c r="D3862" s="3"/>
    </row>
    <row r="3863" spans="4:4" x14ac:dyDescent="0.25">
      <c r="D3863" s="3"/>
    </row>
    <row r="3864" spans="4:4" x14ac:dyDescent="0.25">
      <c r="D3864" s="3"/>
    </row>
    <row r="3865" spans="4:4" x14ac:dyDescent="0.25">
      <c r="D3865" s="3"/>
    </row>
    <row r="3866" spans="4:4" x14ac:dyDescent="0.25">
      <c r="D3866" s="3"/>
    </row>
    <row r="3867" spans="4:4" x14ac:dyDescent="0.25">
      <c r="D3867" s="3"/>
    </row>
    <row r="3868" spans="4:4" x14ac:dyDescent="0.25">
      <c r="D3868" s="3"/>
    </row>
    <row r="3869" spans="4:4" x14ac:dyDescent="0.25">
      <c r="D3869" s="3"/>
    </row>
    <row r="3870" spans="4:4" x14ac:dyDescent="0.25">
      <c r="D3870" s="3"/>
    </row>
    <row r="3871" spans="4:4" x14ac:dyDescent="0.25">
      <c r="D3871" s="3"/>
    </row>
    <row r="3872" spans="4:4" x14ac:dyDescent="0.25">
      <c r="D3872" s="3"/>
    </row>
    <row r="3873" spans="4:4" x14ac:dyDescent="0.25">
      <c r="D3873" s="3"/>
    </row>
    <row r="3874" spans="4:4" x14ac:dyDescent="0.25">
      <c r="D3874" s="3"/>
    </row>
    <row r="3875" spans="4:4" x14ac:dyDescent="0.25">
      <c r="D3875" s="3"/>
    </row>
    <row r="3876" spans="4:4" x14ac:dyDescent="0.25">
      <c r="D3876" s="3"/>
    </row>
  </sheetData>
  <mergeCells count="2">
    <mergeCell ref="A5:E5"/>
    <mergeCell ref="F5:F6"/>
  </mergeCells>
  <pageMargins left="1.3779527559055118" right="0.59055118110236227" top="0.98425196850393704" bottom="0.98425196850393704" header="0.31496062992125984" footer="0.31496062992125984"/>
  <pageSetup paperSize="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2</vt:i4>
      </vt:variant>
    </vt:vector>
  </HeadingPairs>
  <TitlesOfParts>
    <vt:vector size="3" baseType="lpstr">
      <vt:lpstr>Anexă la PHCEC</vt:lpstr>
      <vt:lpstr>'Anexă la PHCEC'!Imprimare_titluri</vt:lpstr>
      <vt:lpstr>'Anexă la PHCEC'!Zona_de_imprimat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 Constantin</dc:creator>
  <cp:lastModifiedBy>Angheli Cristina</cp:lastModifiedBy>
  <cp:lastPrinted>2023-09-07T16:19:07Z</cp:lastPrinted>
  <dcterms:created xsi:type="dcterms:W3CDTF">2023-02-15T07:41:20Z</dcterms:created>
  <dcterms:modified xsi:type="dcterms:W3CDTF">2023-09-11T05:33:09Z</dcterms:modified>
</cp:coreProperties>
</file>